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15" windowHeight="12330"/>
  </bookViews>
  <sheets>
    <sheet name="Hoja4" sheetId="1" r:id="rId1"/>
  </sheets>
  <definedNames>
    <definedName name="_xlnm.Print_Area" localSheetId="0">Hoja4!$A$1:$H$198</definedName>
  </definedNames>
  <calcPr calcId="124519"/>
</workbook>
</file>

<file path=xl/calcChain.xml><?xml version="1.0" encoding="utf-8"?>
<calcChain xmlns="http://schemas.openxmlformats.org/spreadsheetml/2006/main">
  <c r="F9" i="1"/>
  <c r="E9"/>
  <c r="D9"/>
  <c r="D16"/>
  <c r="E16"/>
  <c r="F16"/>
  <c r="D20"/>
  <c r="G20" s="1"/>
  <c r="E20"/>
  <c r="F20"/>
  <c r="D26"/>
  <c r="E26"/>
  <c r="F26"/>
  <c r="D32"/>
  <c r="G32" s="1"/>
  <c r="E32"/>
  <c r="F32"/>
  <c r="D50"/>
  <c r="E50"/>
  <c r="F50"/>
  <c r="D196"/>
  <c r="G196" s="1"/>
  <c r="E196"/>
  <c r="F196"/>
  <c r="F51" l="1"/>
  <c r="F197" s="1"/>
  <c r="E51"/>
  <c r="E197" s="1"/>
  <c r="G9"/>
  <c r="G50"/>
  <c r="G26"/>
  <c r="G16"/>
  <c r="D51"/>
  <c r="D197" s="1"/>
  <c r="G197" l="1"/>
  <c r="G51"/>
</calcChain>
</file>

<file path=xl/sharedStrings.xml><?xml version="1.0" encoding="utf-8"?>
<sst xmlns="http://schemas.openxmlformats.org/spreadsheetml/2006/main" count="389" uniqueCount="184">
  <si>
    <t>N/A</t>
  </si>
  <si>
    <t>TOTAL SEMS</t>
  </si>
  <si>
    <t>TOTAL REGIONALES</t>
  </si>
  <si>
    <t>BACHILLERATO GENERAL POR COMPETENCIAS</t>
  </si>
  <si>
    <t>MOD ZAPOTITLAN DE VADILLO (CD. GUZMAN)</t>
  </si>
  <si>
    <t>ESC. PREPA. REG. DE ZAPOTILTIC</t>
  </si>
  <si>
    <t>ESC. PREPA. REG. DE ZAPOTLANEJO</t>
  </si>
  <si>
    <t>ESC. PREPA. REG. DE ZACOALCO DE TORRES</t>
  </si>
  <si>
    <t>MOD YAHUALICA (TEPATITLAN)</t>
  </si>
  <si>
    <t>MOD VILLA PURIFICACION (CASIMIRO CASTILLO)</t>
  </si>
  <si>
    <t>MOD VILLA HIDALGO (LAGOS DE MORENO)</t>
  </si>
  <si>
    <t>MOD VILLA GUERRERO (COLOTLAN)</t>
  </si>
  <si>
    <t>MOD VALLE DE GUADALUPE (TEPATITLAN)</t>
  </si>
  <si>
    <t>MOD VILLA CORONA (SAN MARTIN HIDALGO)</t>
  </si>
  <si>
    <t>MOD UNION DE SAN ANTONIO (LAGOS DE MORENO)</t>
  </si>
  <si>
    <t>ESC. PREPA. REG. DE TUXPAN</t>
  </si>
  <si>
    <t>MOD UNION DE TULA (TECOLOTLAN)</t>
  </si>
  <si>
    <t>MOD EL TUITO (PUERTO VALLARTA)</t>
  </si>
  <si>
    <t>MOD TOTOTLAN (EREMSO)</t>
  </si>
  <si>
    <t>MOD TONILA (TUXPAN)</t>
  </si>
  <si>
    <t>MOD TONAYA (EL GRULLO)</t>
  </si>
  <si>
    <t>MOD TOMATLAN (PTO VALLARTA)</t>
  </si>
  <si>
    <t>MOD TOLIMAN (CD. GUZMAN)</t>
  </si>
  <si>
    <t>ESC. PREPA. REG. DE TLAJOMULCO DE ZU?IGA</t>
  </si>
  <si>
    <t>MOD TIZAPAN EL ALTO (JOCOTEPEC)</t>
  </si>
  <si>
    <t>BACH. TEC. EN ADMINISTRACION</t>
  </si>
  <si>
    <t>ESC. PREPA. REG. DE TEQUILA</t>
  </si>
  <si>
    <t>BACH. TEC. EN TURISMO</t>
  </si>
  <si>
    <t>ESC. PREPA. REG. DE TEPATITLAN</t>
  </si>
  <si>
    <t>MOD TENAMAXTLAN (AUTLAN)</t>
  </si>
  <si>
    <t>ESC. PREPA. REG. DE TECOLOTLAN</t>
  </si>
  <si>
    <t>MOD TECALITLAN (CD. GUZMAN)</t>
  </si>
  <si>
    <t>MOD TAPALPA (SAYULA)</t>
  </si>
  <si>
    <t>ESC. PREPA. REG. DE TAMAZULA</t>
  </si>
  <si>
    <t>MOD TALPA DE ALLENDE (AMECA)</t>
  </si>
  <si>
    <t>ESC. PREPA. REG. DE TALA</t>
  </si>
  <si>
    <t>MOD.SANTA ANITA (PREPA 9)</t>
  </si>
  <si>
    <t>MOD SN MARTIN DE BOLA?OS (COLOTLAN)</t>
  </si>
  <si>
    <t>MOD SN DIEGO DE ALEJANDRIA (LAGOS DE MORENO)</t>
  </si>
  <si>
    <t>MOD SN MARCOS (AHUALULCO)</t>
  </si>
  <si>
    <t>MOD SN JULIAN (TEPATITLAN)</t>
  </si>
  <si>
    <t>ESC. PREPA. REG. DE SAN JUAN DE LOS LAGOS</t>
  </si>
  <si>
    <t>MOD SN IGNACIO CERRO GORDO (ARANDAS)</t>
  </si>
  <si>
    <t>ESC. PREPA. REG. DE SAYULA</t>
  </si>
  <si>
    <t>MOD SN ANTONIO MATUTE (AMECA)</t>
  </si>
  <si>
    <t>ESC. PREPA. REG. DE EL SALTO</t>
  </si>
  <si>
    <t>MOD. QUITUPAN (JOCOTEPEC)</t>
  </si>
  <si>
    <t>ESC. PREPA. REG. DE PUERTO VALLARTA</t>
  </si>
  <si>
    <t>MOD PINO SUAREZ (PTO VALLARTA)</t>
  </si>
  <si>
    <t>MOD. OJUELOS (LAGOS DE MORENO)</t>
  </si>
  <si>
    <t>TECNICO PROFESIONAL EN ENFERMERIA CON BACHILLERATO</t>
  </si>
  <si>
    <t>EREMSO</t>
  </si>
  <si>
    <t>TEC. PROF. AGROPECUARIO</t>
  </si>
  <si>
    <t>POLITECNICO</t>
  </si>
  <si>
    <t>MOD MEZQUITIC (COLOTLAN)</t>
  </si>
  <si>
    <t>MOD MIGUEL HIDALGO (CIHUATLAN)</t>
  </si>
  <si>
    <t>MOD SN PATRICIO MELAQUE (CIHUATLAN)</t>
  </si>
  <si>
    <t>MOD MAZAMITLA (TUXPAN)</t>
  </si>
  <si>
    <t>MOD MATATLAN (ZAPOTLANEJO)</t>
  </si>
  <si>
    <t>MOD MASCOTA (AMECA)</t>
  </si>
  <si>
    <t>ESC. PREPA. REG. DE SAN MARTIN HIDALGO</t>
  </si>
  <si>
    <t>MOD MANZANILLA DE LA PAZ (JOCOTEPEC)</t>
  </si>
  <si>
    <t>MOD SN MIGUEL EL ALTO(SN JUAN DE LOS LAGOS)</t>
  </si>
  <si>
    <t>MOD MAGDALENA (TEQUILA)</t>
  </si>
  <si>
    <t>MOD EL LIMON (EL GRULLO)</t>
  </si>
  <si>
    <t>ESC. PREPA. REG. DE LAGOS DE MORENO</t>
  </si>
  <si>
    <t>MOD JUCHITLAN (TECOLOTLAN)</t>
  </si>
  <si>
    <t>ESC. PREPA. REG. DE JOCOTEPEC</t>
  </si>
  <si>
    <t>MOD JOSE MA. MORELOS (PUERTO VALLARTA)</t>
  </si>
  <si>
    <t>MOD JESUS MARIA (ARANDAS)</t>
  </si>
  <si>
    <t>MOD JAMAY (LA BARCA)</t>
  </si>
  <si>
    <t>MOD JALOSTOTITLAN (SAN JUAN DE LOS LAGOS)</t>
  </si>
  <si>
    <t>MOD IXTAPA (PUERTO VALLARTA)</t>
  </si>
  <si>
    <t>MOD LA HUERTA (CASIMIRO CASTILLO)</t>
  </si>
  <si>
    <t>MOD HOSTOTIPAQUILLO (TEQUILA)</t>
  </si>
  <si>
    <t>MOD HUEJUQUILLA (COLOTLAN)</t>
  </si>
  <si>
    <t>MOD HERMENEGILDO GALEANA (CASIMIRO CASTILLO)</t>
  </si>
  <si>
    <t>MOD HUEJUCAR (COLOTLAN)</t>
  </si>
  <si>
    <t>ESC. PREPA. REG. DE EL GRULLO</t>
  </si>
  <si>
    <t>BACHILLERATO GENERAL POR COMPETENCIAS NOCTURNO</t>
  </si>
  <si>
    <t>MOD SN GABRIEL (SAYULA)</t>
  </si>
  <si>
    <t>MOD ETZATLAN (AHUALULCO)</t>
  </si>
  <si>
    <t>MOD EJUTLA (EL GRULLO)</t>
  </si>
  <si>
    <t>ESC. PREPA. REG. DE DEGOLLADO</t>
  </si>
  <si>
    <t>ESC. PREPA. REG. DE CHAPALA</t>
  </si>
  <si>
    <t>MOD CUAUTITLAN (CASIMIRO CASTILLO)</t>
  </si>
  <si>
    <t>ESC. PREPA. REG. DE COLOTLAN</t>
  </si>
  <si>
    <t>MOD COCULA (SAN MARTIN HIDALGO)</t>
  </si>
  <si>
    <t>CONCEPCION DE BUENOS AIRES (CD GUZMAN)</t>
  </si>
  <si>
    <t>ESC. PREPA. REG. DE CIHUATLAN</t>
  </si>
  <si>
    <t>ESC. PREPA. REG. DE CD. GUZMAN</t>
  </si>
  <si>
    <t>ESC. PREPA. REG. DE CASIMIRO CASTILLO</t>
  </si>
  <si>
    <t>MOD. CAJITITLAN</t>
  </si>
  <si>
    <t>ESC. PREPA. REG. DE LA BARCA</t>
  </si>
  <si>
    <t>MOD AYUTLA (AUTLAN)</t>
  </si>
  <si>
    <t>MOD AYOTLAN (ATOTONILCO)</t>
  </si>
  <si>
    <t>ESCUELA PREPARATORIA REGIONAL DE AUTLAN DE NA</t>
  </si>
  <si>
    <t>MOD VILLA ATOYAC (ZACOALCO DE TORRES)</t>
  </si>
  <si>
    <t>ESC. PREPA. REG. DE ATOTONILCO</t>
  </si>
  <si>
    <t>MOD ATEQUIZA (EREMSO)</t>
  </si>
  <si>
    <t>MOD ATENGUILLO (AMECA)</t>
  </si>
  <si>
    <t>MOD ARENAL (TEQUILA)</t>
  </si>
  <si>
    <t>ESC. PREPA. REG. DE ARANDAS</t>
  </si>
  <si>
    <t>ESC. PREPA. REG. DE AMECA</t>
  </si>
  <si>
    <t>MOD AMATITAN (TEQUILA)</t>
  </si>
  <si>
    <t>ESC. PREPA. REG. DE AHUALULCO</t>
  </si>
  <si>
    <t>MOD ACATIC (TEPATITLAN)</t>
  </si>
  <si>
    <t>EXT. DE ZAPOTLAN DEL REY (EREMSO)</t>
  </si>
  <si>
    <t>EXT. VISTA HERMOSA (TAMAZULA)</t>
  </si>
  <si>
    <t>EXT. LA VENTA DE MOCHITILTIC (TEQUILA)</t>
  </si>
  <si>
    <t>EXT. TUXCACUESCO (GRULLO)</t>
  </si>
  <si>
    <t>EXT. TEQUESQUITLAN (CASIMIRO CASTILLO)</t>
  </si>
  <si>
    <t>EXT. TELCRUZ (CASIMIRO CASTILLO)</t>
  </si>
  <si>
    <t>EXT. TEUCHITLAN (AHUALULCO)</t>
  </si>
  <si>
    <t>EXT. TEOCUITATLAN DE CORONA (ZACOALCO)</t>
  </si>
  <si>
    <t>EXT. SOYATLAN DEL ORO (AUTLAN)</t>
  </si>
  <si>
    <t>EXT. SAN MIGUEL HUAIXTITA  (MOD. MEZQUITIC)</t>
  </si>
  <si>
    <t>EXT. SANTA MARIA DEL VALLE (ARANDAS)</t>
  </si>
  <si>
    <t>EXT. SAN FRANCISCO DE ASIS (REG. ATOTONILCO)</t>
  </si>
  <si>
    <t>EXT. EL SALVADOR (TEQUILA)</t>
  </si>
  <si>
    <t>EXT. OCONAHUA (AHUALULCO)</t>
  </si>
  <si>
    <t>MOD. MEZCALA (EREMSO)</t>
  </si>
  <si>
    <t>EXT. LAZARO CARDENAS (JOCOTEPEC)</t>
  </si>
  <si>
    <t>EXT. IXTLAHUACAN DEL RIO</t>
  </si>
  <si>
    <t>EXT. EL CHANTE (PREPA REG. EL GRULLO)</t>
  </si>
  <si>
    <t>EXT. CHACALA (CASIMIRO CASTILLO)</t>
  </si>
  <si>
    <t>EXT. COPALA (CD. GUZMAN)</t>
  </si>
  <si>
    <t>EXT. CITALA (ZACOALCO)</t>
  </si>
  <si>
    <t>EXT. BUENAVISTA (SAN MARTIN HIDALGO)</t>
  </si>
  <si>
    <t>EXT. BOLA?OS (COLOTLAN)</t>
  </si>
  <si>
    <t>EXT. AYOTITLAN (CASIMIRO CASTILLO)</t>
  </si>
  <si>
    <t>EAYOR (GRUPO LA RIVERA)</t>
  </si>
  <si>
    <t>EXT. ATENGO (AUTLAN)</t>
  </si>
  <si>
    <t>EXT. SAN ANDRES (TEQUILA)</t>
  </si>
  <si>
    <t>EXT. SAN AGUSTIN (TLAJOMULCO)</t>
  </si>
  <si>
    <t>PUNTAJE MINIMO</t>
  </si>
  <si>
    <t>% ADMISION</t>
  </si>
  <si>
    <t>NO ADMITIDOS</t>
  </si>
  <si>
    <t>ADMITIDOS</t>
  </si>
  <si>
    <t>ASPIRANTES</t>
  </si>
  <si>
    <t>CARRERA</t>
  </si>
  <si>
    <t>ESCUELA</t>
  </si>
  <si>
    <t>ESCUELAS REGIONALES</t>
  </si>
  <si>
    <t>TOTAL ZONA METROPOLITANA</t>
  </si>
  <si>
    <t>TOTAL ASPIRACION DIRECTA</t>
  </si>
  <si>
    <t>VOCACIONAL</t>
  </si>
  <si>
    <t>PREPARATORIA TONALA NORTE</t>
  </si>
  <si>
    <t>BACHILLERATO TECNICO EN CERAMICA</t>
  </si>
  <si>
    <t>PREPA DE TONALA</t>
  </si>
  <si>
    <t>POLI GUADALAJARA</t>
  </si>
  <si>
    <t>ESCUELA PREPARATORIA NO. 17</t>
  </si>
  <si>
    <t>PREPA No. 16</t>
  </si>
  <si>
    <t>BACH. TEC. EN DISE?O Y CONSTRUCCION</t>
  </si>
  <si>
    <t>PREPA No. 12</t>
  </si>
  <si>
    <t>BACH. TEC QUIM EN CTRL CALIDAD Y MED AMB</t>
  </si>
  <si>
    <t>BACH. TEC. EN CITOLOGIA E HISTOL.</t>
  </si>
  <si>
    <t>PREPA No. 11</t>
  </si>
  <si>
    <t>BACH. TEC. EN PROTESIS DENTAL</t>
  </si>
  <si>
    <t>PREPA No. 10</t>
  </si>
  <si>
    <t>BACHILLERATO TECNICO EN CONTABILIDAD</t>
  </si>
  <si>
    <t>MOD LA EXPERIENCIA (TONALA)</t>
  </si>
  <si>
    <t>ASPIRACION DIRECTA</t>
  </si>
  <si>
    <t>TOTAL DEL MODULO</t>
  </si>
  <si>
    <t>MOD TLAQUEPAQUE (PREPA No. 12)</t>
  </si>
  <si>
    <t>PREPA No.  4</t>
  </si>
  <si>
    <t>TECNOLOGICO</t>
  </si>
  <si>
    <t>PREPA No. 13</t>
  </si>
  <si>
    <t>PREPA No.  9</t>
  </si>
  <si>
    <t>PREPA No.  6</t>
  </si>
  <si>
    <t>PREPA No.  5</t>
  </si>
  <si>
    <t>SUR</t>
  </si>
  <si>
    <t>PREPA JALISCO</t>
  </si>
  <si>
    <t>PREPA No.  2</t>
  </si>
  <si>
    <t>CENTRO MEDICO NOCTURNO</t>
  </si>
  <si>
    <t>PREPA No. 14</t>
  </si>
  <si>
    <t>PREPA No.  3</t>
  </si>
  <si>
    <t>CENTRO MEDICO</t>
  </si>
  <si>
    <t>PREPA No. 15</t>
  </si>
  <si>
    <t>PREPA No.  8</t>
  </si>
  <si>
    <t>BELENES</t>
  </si>
  <si>
    <t>MODULO</t>
  </si>
  <si>
    <t>ESCUELAS ZONA METROPOLITANA</t>
  </si>
  <si>
    <t>PUNTAJES MINIMOS NIVEL MEDIO SUPERIOR CALENDARIO 2011-B</t>
  </si>
  <si>
    <t>PREPA No.  7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</si>
</sst>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right"/>
    </xf>
    <xf numFmtId="10" fontId="3" fillId="2" borderId="1" xfId="1" applyNumberFormat="1" applyFont="1" applyFill="1" applyBorder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2" borderId="2" xfId="0" applyNumberFormat="1" applyFont="1" applyFill="1" applyBorder="1" applyAlignment="1">
      <alignment horizontal="right"/>
    </xf>
    <xf numFmtId="10" fontId="3" fillId="2" borderId="2" xfId="1" applyNumberFormat="1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0" fontId="3" fillId="0" borderId="0" xfId="0" applyNumberFormat="1" applyFont="1" applyFill="1" applyBorder="1"/>
    <xf numFmtId="10" fontId="3" fillId="0" borderId="0" xfId="1" applyNumberFormat="1" applyFont="1" applyFill="1" applyBorder="1"/>
    <xf numFmtId="0" fontId="3" fillId="0" borderId="0" xfId="0" applyFont="1" applyFill="1" applyBorder="1"/>
    <xf numFmtId="0" fontId="3" fillId="2" borderId="1" xfId="0" applyNumberFormat="1" applyFont="1" applyFill="1" applyBorder="1"/>
    <xf numFmtId="0" fontId="2" fillId="0" borderId="0" xfId="0" applyNumberFormat="1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3" fontId="2" fillId="0" borderId="1" xfId="0" applyNumberFormat="1" applyFont="1" applyBorder="1"/>
    <xf numFmtId="3" fontId="2" fillId="0" borderId="0" xfId="0" applyNumberFormat="1" applyFont="1"/>
    <xf numFmtId="0" fontId="3" fillId="4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4" fillId="3" borderId="0" xfId="0" applyFont="1" applyFill="1" applyAlignment="1">
      <alignment horizontal="right"/>
    </xf>
    <xf numFmtId="0" fontId="8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7"/>
  <sheetViews>
    <sheetView showGridLines="0" tabSelected="1" topLeftCell="C1" zoomScale="130" zoomScaleNormal="130" workbookViewId="0">
      <selection activeCell="I52" sqref="I52"/>
    </sheetView>
  </sheetViews>
  <sheetFormatPr baseColWidth="10" defaultRowHeight="12.75"/>
  <cols>
    <col min="1" max="1" width="27.140625" style="1" bestFit="1" customWidth="1"/>
    <col min="2" max="2" width="42.7109375" style="1" bestFit="1" customWidth="1"/>
    <col min="3" max="3" width="47.7109375" style="1" bestFit="1" customWidth="1"/>
    <col min="4" max="8" width="13.7109375" style="1" customWidth="1"/>
    <col min="9" max="16384" width="11.42578125" style="1"/>
  </cols>
  <sheetData>
    <row r="1" spans="1:8" ht="23.25">
      <c r="A1" s="31" t="s">
        <v>182</v>
      </c>
      <c r="B1" s="31"/>
      <c r="C1" s="31"/>
      <c r="D1" s="31"/>
      <c r="E1" s="31"/>
      <c r="F1" s="31"/>
      <c r="G1" s="31"/>
      <c r="H1" s="31"/>
    </row>
    <row r="2" spans="1:8" ht="7.5" customHeight="1">
      <c r="A2" s="17"/>
      <c r="B2" s="17"/>
      <c r="C2" s="17"/>
      <c r="D2" s="17"/>
      <c r="E2" s="17"/>
      <c r="F2" s="17"/>
      <c r="G2" s="17"/>
      <c r="H2" s="17"/>
    </row>
    <row r="3" spans="1:8" ht="18.75">
      <c r="A3" s="27" t="s">
        <v>181</v>
      </c>
      <c r="B3" s="27"/>
      <c r="C3" s="27"/>
      <c r="D3" s="27"/>
      <c r="E3" s="27"/>
      <c r="F3" s="27"/>
      <c r="G3" s="27"/>
      <c r="H3" s="27"/>
    </row>
    <row r="4" spans="1:8" ht="36" customHeight="1">
      <c r="A4" s="18" t="s">
        <v>180</v>
      </c>
      <c r="B4" s="19" t="s">
        <v>141</v>
      </c>
      <c r="C4" s="19" t="s">
        <v>140</v>
      </c>
      <c r="D4" s="19" t="s">
        <v>139</v>
      </c>
      <c r="E4" s="19" t="s">
        <v>138</v>
      </c>
      <c r="F4" s="19" t="s">
        <v>137</v>
      </c>
      <c r="G4" s="19" t="s">
        <v>136</v>
      </c>
      <c r="H4" s="19" t="s">
        <v>135</v>
      </c>
    </row>
    <row r="5" spans="1:8">
      <c r="A5" s="35" t="s">
        <v>179</v>
      </c>
      <c r="B5" s="9" t="s">
        <v>183</v>
      </c>
      <c r="C5" s="9" t="s">
        <v>3</v>
      </c>
      <c r="D5" s="24">
        <v>2110</v>
      </c>
      <c r="E5" s="24">
        <v>900</v>
      </c>
      <c r="F5" s="24">
        <v>1116</v>
      </c>
      <c r="G5" s="9"/>
      <c r="H5" s="8">
        <v>155.99420000000001</v>
      </c>
    </row>
    <row r="6" spans="1:8">
      <c r="A6" s="35"/>
      <c r="B6" s="9" t="s">
        <v>178</v>
      </c>
      <c r="C6" s="9" t="s">
        <v>3</v>
      </c>
      <c r="D6" s="24">
        <v>891</v>
      </c>
      <c r="E6" s="24">
        <v>450</v>
      </c>
      <c r="F6" s="24">
        <v>545</v>
      </c>
      <c r="G6" s="9"/>
      <c r="H6" s="8">
        <v>154.60339999999999</v>
      </c>
    </row>
    <row r="7" spans="1:8">
      <c r="A7" s="35"/>
      <c r="B7" s="9" t="s">
        <v>158</v>
      </c>
      <c r="C7" s="9" t="s">
        <v>3</v>
      </c>
      <c r="D7" s="24">
        <v>2190</v>
      </c>
      <c r="E7" s="24">
        <v>720</v>
      </c>
      <c r="F7" s="24">
        <v>1266</v>
      </c>
      <c r="G7" s="9"/>
      <c r="H7" s="8">
        <v>157.4786</v>
      </c>
    </row>
    <row r="8" spans="1:8">
      <c r="A8" s="35"/>
      <c r="B8" s="9" t="s">
        <v>177</v>
      </c>
      <c r="C8" s="9" t="s">
        <v>3</v>
      </c>
      <c r="D8" s="24">
        <v>797</v>
      </c>
      <c r="E8" s="24">
        <v>500</v>
      </c>
      <c r="F8" s="24">
        <v>491</v>
      </c>
      <c r="G8" s="9"/>
      <c r="H8" s="8">
        <v>152.8724</v>
      </c>
    </row>
    <row r="9" spans="1:8" ht="15">
      <c r="A9" s="35"/>
      <c r="B9" s="34" t="s">
        <v>162</v>
      </c>
      <c r="C9" s="34"/>
      <c r="D9" s="23">
        <f>SUM(D5:D8)</f>
        <v>5988</v>
      </c>
      <c r="E9" s="23">
        <f>SUM(E5:E8)</f>
        <v>2570</v>
      </c>
      <c r="F9" s="23">
        <f>SUM(F5:F8)</f>
        <v>3418</v>
      </c>
      <c r="G9" s="3">
        <f>E9/D9</f>
        <v>0.42919171676686707</v>
      </c>
      <c r="H9" s="13">
        <v>152.8724</v>
      </c>
    </row>
    <row r="10" spans="1:8" ht="6" customHeight="1">
      <c r="A10" s="15"/>
      <c r="D10" s="25"/>
      <c r="E10" s="25"/>
      <c r="F10" s="25"/>
      <c r="H10" s="14"/>
    </row>
    <row r="11" spans="1:8">
      <c r="A11" s="26" t="s">
        <v>176</v>
      </c>
      <c r="B11" s="9" t="s">
        <v>172</v>
      </c>
      <c r="C11" s="9" t="s">
        <v>3</v>
      </c>
      <c r="D11" s="24">
        <v>1833</v>
      </c>
      <c r="E11" s="24">
        <v>540</v>
      </c>
      <c r="F11" s="24">
        <v>1276</v>
      </c>
      <c r="G11" s="9"/>
      <c r="H11" s="8">
        <v>159.9477</v>
      </c>
    </row>
    <row r="12" spans="1:8">
      <c r="A12" s="26"/>
      <c r="B12" s="9" t="s">
        <v>175</v>
      </c>
      <c r="C12" s="9" t="s">
        <v>3</v>
      </c>
      <c r="D12" s="24">
        <v>907</v>
      </c>
      <c r="E12" s="24">
        <v>360</v>
      </c>
      <c r="F12" s="24">
        <v>630</v>
      </c>
      <c r="G12" s="9"/>
      <c r="H12" s="8">
        <v>160.4751</v>
      </c>
    </row>
    <row r="13" spans="1:8">
      <c r="A13" s="26"/>
      <c r="B13" s="9" t="s">
        <v>156</v>
      </c>
      <c r="C13" s="9" t="s">
        <v>3</v>
      </c>
      <c r="D13" s="24">
        <v>1582</v>
      </c>
      <c r="E13" s="24">
        <v>450</v>
      </c>
      <c r="F13" s="24">
        <v>968</v>
      </c>
      <c r="G13" s="9"/>
      <c r="H13" s="8">
        <v>163.78540000000001</v>
      </c>
    </row>
    <row r="14" spans="1:8">
      <c r="A14" s="26"/>
      <c r="B14" s="9" t="s">
        <v>174</v>
      </c>
      <c r="C14" s="9" t="s">
        <v>3</v>
      </c>
      <c r="D14" s="24">
        <v>831</v>
      </c>
      <c r="E14" s="24">
        <v>360</v>
      </c>
      <c r="F14" s="24">
        <v>622</v>
      </c>
      <c r="G14" s="9"/>
      <c r="H14" s="8">
        <v>158.66560000000001</v>
      </c>
    </row>
    <row r="15" spans="1:8">
      <c r="A15" s="26"/>
      <c r="B15" s="9" t="s">
        <v>171</v>
      </c>
      <c r="C15" s="9" t="s">
        <v>3</v>
      </c>
      <c r="D15" s="24">
        <v>1426</v>
      </c>
      <c r="E15" s="24">
        <v>450</v>
      </c>
      <c r="F15" s="24">
        <v>923</v>
      </c>
      <c r="G15" s="9"/>
      <c r="H15" s="8">
        <v>162.32419999999999</v>
      </c>
    </row>
    <row r="16" spans="1:8" ht="15">
      <c r="A16" s="26"/>
      <c r="B16" s="34" t="s">
        <v>162</v>
      </c>
      <c r="C16" s="34"/>
      <c r="D16" s="23">
        <f>SUM(D11:D15)</f>
        <v>6579</v>
      </c>
      <c r="E16" s="23">
        <f>SUM(E11:E15)</f>
        <v>2160</v>
      </c>
      <c r="F16" s="23">
        <f>SUM(F11:F15)</f>
        <v>4419</v>
      </c>
      <c r="G16" s="3">
        <f>E16/D16</f>
        <v>0.32831737346101231</v>
      </c>
      <c r="H16" s="13">
        <v>158.66560000000001</v>
      </c>
    </row>
    <row r="17" spans="1:8" ht="6" customHeight="1">
      <c r="A17" s="15"/>
      <c r="D17" s="25"/>
      <c r="E17" s="25"/>
      <c r="F17" s="25"/>
      <c r="H17" s="14"/>
    </row>
    <row r="18" spans="1:8">
      <c r="A18" s="26" t="s">
        <v>173</v>
      </c>
      <c r="B18" s="9" t="s">
        <v>172</v>
      </c>
      <c r="C18" s="9" t="s">
        <v>79</v>
      </c>
      <c r="D18" s="24">
        <v>362</v>
      </c>
      <c r="E18" s="24">
        <v>270</v>
      </c>
      <c r="F18" s="24">
        <v>65</v>
      </c>
      <c r="G18" s="9"/>
      <c r="H18" s="8">
        <v>128.2784</v>
      </c>
    </row>
    <row r="19" spans="1:8">
      <c r="A19" s="26"/>
      <c r="B19" s="9" t="s">
        <v>171</v>
      </c>
      <c r="C19" s="9" t="s">
        <v>79</v>
      </c>
      <c r="D19" s="24">
        <v>81</v>
      </c>
      <c r="E19" s="24">
        <v>90</v>
      </c>
      <c r="F19" s="24">
        <v>18</v>
      </c>
      <c r="G19" s="9"/>
      <c r="H19" s="8">
        <v>126.7607</v>
      </c>
    </row>
    <row r="20" spans="1:8" ht="15">
      <c r="A20" s="26"/>
      <c r="B20" s="34" t="s">
        <v>162</v>
      </c>
      <c r="C20" s="34"/>
      <c r="D20" s="23">
        <f>SUM(D18:D19)</f>
        <v>443</v>
      </c>
      <c r="E20" s="23">
        <f>SUM(E18:E19)</f>
        <v>360</v>
      </c>
      <c r="F20" s="23">
        <f>SUM(F18:F19)</f>
        <v>83</v>
      </c>
      <c r="G20" s="3">
        <f>E20/D20</f>
        <v>0.81264108352144471</v>
      </c>
      <c r="H20" s="13">
        <v>126.7607</v>
      </c>
    </row>
    <row r="21" spans="1:8" ht="6" customHeight="1">
      <c r="A21" s="16"/>
      <c r="D21" s="25"/>
      <c r="E21" s="25"/>
      <c r="F21" s="25"/>
      <c r="H21" s="14"/>
    </row>
    <row r="22" spans="1:8">
      <c r="A22" s="26" t="s">
        <v>170</v>
      </c>
      <c r="B22" s="9" t="s">
        <v>169</v>
      </c>
      <c r="C22" s="9" t="s">
        <v>3</v>
      </c>
      <c r="D22" s="24">
        <v>2110</v>
      </c>
      <c r="E22" s="24">
        <v>500</v>
      </c>
      <c r="F22" s="24">
        <v>1119</v>
      </c>
      <c r="G22" s="9"/>
      <c r="H22" s="8">
        <v>173.0652</v>
      </c>
    </row>
    <row r="23" spans="1:8">
      <c r="A23" s="26"/>
      <c r="B23" s="9" t="s">
        <v>168</v>
      </c>
      <c r="C23" s="9" t="s">
        <v>3</v>
      </c>
      <c r="D23" s="24">
        <v>1552</v>
      </c>
      <c r="E23" s="24">
        <v>720</v>
      </c>
      <c r="F23" s="24">
        <v>1290</v>
      </c>
      <c r="G23" s="9"/>
      <c r="H23" s="8">
        <v>162.59960000000001</v>
      </c>
    </row>
    <row r="24" spans="1:8">
      <c r="A24" s="26"/>
      <c r="B24" s="9" t="s">
        <v>167</v>
      </c>
      <c r="C24" s="9" t="s">
        <v>3</v>
      </c>
      <c r="D24" s="24">
        <v>1451</v>
      </c>
      <c r="E24" s="24">
        <v>540</v>
      </c>
      <c r="F24" s="24">
        <v>972</v>
      </c>
      <c r="G24" s="9"/>
      <c r="H24" s="8">
        <v>164.4742</v>
      </c>
    </row>
    <row r="25" spans="1:8">
      <c r="A25" s="26"/>
      <c r="B25" s="9" t="s">
        <v>166</v>
      </c>
      <c r="C25" s="9" t="s">
        <v>3</v>
      </c>
      <c r="D25" s="24">
        <v>1511</v>
      </c>
      <c r="E25" s="24">
        <v>350</v>
      </c>
      <c r="F25" s="24">
        <v>1133</v>
      </c>
      <c r="G25" s="9"/>
      <c r="H25" s="8">
        <v>169.732</v>
      </c>
    </row>
    <row r="26" spans="1:8" ht="15">
      <c r="A26" s="26"/>
      <c r="B26" s="34" t="s">
        <v>162</v>
      </c>
      <c r="C26" s="34"/>
      <c r="D26" s="23">
        <f>SUM(D22:D25)</f>
        <v>6624</v>
      </c>
      <c r="E26" s="23">
        <f>SUM(E22:E25)</f>
        <v>2110</v>
      </c>
      <c r="F26" s="23">
        <f>SUM(F22:F25)</f>
        <v>4514</v>
      </c>
      <c r="G26" s="3">
        <f>E26/D26</f>
        <v>0.3185386473429952</v>
      </c>
      <c r="H26" s="13">
        <v>162.59960000000001</v>
      </c>
    </row>
    <row r="27" spans="1:8" ht="6" customHeight="1">
      <c r="A27" s="16"/>
      <c r="D27" s="25"/>
      <c r="E27" s="25"/>
      <c r="F27" s="25"/>
      <c r="H27" s="14"/>
    </row>
    <row r="28" spans="1:8">
      <c r="A28" s="26" t="s">
        <v>165</v>
      </c>
      <c r="B28" s="9" t="s">
        <v>164</v>
      </c>
      <c r="C28" s="9" t="s">
        <v>3</v>
      </c>
      <c r="D28" s="24">
        <v>1219</v>
      </c>
      <c r="E28" s="24">
        <v>360</v>
      </c>
      <c r="F28" s="24">
        <v>585</v>
      </c>
      <c r="G28" s="9"/>
      <c r="H28" s="8">
        <v>163.98429999999999</v>
      </c>
    </row>
    <row r="29" spans="1:8">
      <c r="A29" s="26"/>
      <c r="B29" s="9" t="s">
        <v>153</v>
      </c>
      <c r="C29" s="9" t="s">
        <v>3</v>
      </c>
      <c r="D29" s="24">
        <v>1838</v>
      </c>
      <c r="E29" s="24">
        <v>945</v>
      </c>
      <c r="F29" s="24">
        <v>1264</v>
      </c>
      <c r="G29" s="9"/>
      <c r="H29" s="8">
        <v>154.08920000000001</v>
      </c>
    </row>
    <row r="30" spans="1:8">
      <c r="A30" s="26"/>
      <c r="B30" s="9" t="s">
        <v>163</v>
      </c>
      <c r="C30" s="9" t="s">
        <v>3</v>
      </c>
      <c r="D30" s="24">
        <v>244</v>
      </c>
      <c r="E30" s="24">
        <v>180</v>
      </c>
      <c r="F30" s="24">
        <v>168</v>
      </c>
      <c r="G30" s="9"/>
      <c r="H30" s="8">
        <v>159.23859999999999</v>
      </c>
    </row>
    <row r="31" spans="1:8">
      <c r="A31" s="26"/>
      <c r="B31" s="9" t="s">
        <v>145</v>
      </c>
      <c r="C31" s="9" t="s">
        <v>3</v>
      </c>
      <c r="D31" s="24">
        <v>2100</v>
      </c>
      <c r="E31" s="24">
        <v>720</v>
      </c>
      <c r="F31" s="24">
        <v>1179</v>
      </c>
      <c r="G31" s="9"/>
      <c r="H31" s="8">
        <v>158.72980000000001</v>
      </c>
    </row>
    <row r="32" spans="1:8" ht="15">
      <c r="A32" s="26"/>
      <c r="B32" s="34" t="s">
        <v>162</v>
      </c>
      <c r="C32" s="34"/>
      <c r="D32" s="23">
        <f>SUM(D28:D31)</f>
        <v>5401</v>
      </c>
      <c r="E32" s="23">
        <f>SUM(E28:E31)</f>
        <v>2205</v>
      </c>
      <c r="F32" s="23">
        <f>SUM(F28:F31)</f>
        <v>3196</v>
      </c>
      <c r="G32" s="3">
        <f>E32/D32</f>
        <v>0.40825773004999072</v>
      </c>
      <c r="H32" s="13">
        <v>154.08920000000001</v>
      </c>
    </row>
    <row r="33" spans="1:8" ht="6" customHeight="1">
      <c r="A33" s="15"/>
      <c r="D33" s="25"/>
      <c r="E33" s="25"/>
      <c r="F33" s="25"/>
      <c r="H33" s="14"/>
    </row>
    <row r="34" spans="1:8">
      <c r="A34" s="26" t="s">
        <v>161</v>
      </c>
      <c r="B34" s="9" t="s">
        <v>160</v>
      </c>
      <c r="C34" s="9" t="s">
        <v>3</v>
      </c>
      <c r="D34" s="24">
        <v>152</v>
      </c>
      <c r="E34" s="24">
        <v>80</v>
      </c>
      <c r="F34" s="24">
        <v>72</v>
      </c>
      <c r="G34" s="9"/>
      <c r="H34" s="8">
        <v>142.8535</v>
      </c>
    </row>
    <row r="35" spans="1:8">
      <c r="A35" s="26"/>
      <c r="B35" s="9" t="s">
        <v>158</v>
      </c>
      <c r="C35" s="9" t="s">
        <v>25</v>
      </c>
      <c r="D35" s="24">
        <v>385</v>
      </c>
      <c r="E35" s="24">
        <v>180</v>
      </c>
      <c r="F35" s="24">
        <v>205</v>
      </c>
      <c r="G35" s="9"/>
      <c r="H35" s="8">
        <v>152.0104</v>
      </c>
    </row>
    <row r="36" spans="1:8">
      <c r="A36" s="26"/>
      <c r="B36" s="9" t="s">
        <v>158</v>
      </c>
      <c r="C36" s="9" t="s">
        <v>159</v>
      </c>
      <c r="D36" s="24">
        <v>201</v>
      </c>
      <c r="E36" s="24">
        <v>180</v>
      </c>
      <c r="F36" s="24">
        <v>21</v>
      </c>
      <c r="G36" s="9"/>
      <c r="H36" s="8">
        <v>129.80119999999999</v>
      </c>
    </row>
    <row r="37" spans="1:8">
      <c r="A37" s="26"/>
      <c r="B37" s="9" t="s">
        <v>158</v>
      </c>
      <c r="C37" s="9" t="s">
        <v>53</v>
      </c>
      <c r="D37" s="24">
        <v>474</v>
      </c>
      <c r="E37" s="24">
        <v>360</v>
      </c>
      <c r="F37" s="24">
        <v>114</v>
      </c>
      <c r="G37" s="9"/>
      <c r="H37" s="8">
        <v>135.17339999999999</v>
      </c>
    </row>
    <row r="38" spans="1:8">
      <c r="A38" s="26"/>
      <c r="B38" s="9" t="s">
        <v>156</v>
      </c>
      <c r="C38" s="9" t="s">
        <v>157</v>
      </c>
      <c r="D38" s="24">
        <v>168</v>
      </c>
      <c r="E38" s="24">
        <v>90</v>
      </c>
      <c r="F38" s="24">
        <v>78</v>
      </c>
      <c r="G38" s="9"/>
      <c r="H38" s="8">
        <v>150.10939999999999</v>
      </c>
    </row>
    <row r="39" spans="1:8">
      <c r="A39" s="26"/>
      <c r="B39" s="9" t="s">
        <v>156</v>
      </c>
      <c r="C39" s="9" t="s">
        <v>155</v>
      </c>
      <c r="D39" s="24">
        <v>220</v>
      </c>
      <c r="E39" s="24">
        <v>90</v>
      </c>
      <c r="F39" s="24">
        <v>130</v>
      </c>
      <c r="G39" s="9"/>
      <c r="H39" s="8">
        <v>165.0496</v>
      </c>
    </row>
    <row r="40" spans="1:8">
      <c r="A40" s="26"/>
      <c r="B40" s="9" t="s">
        <v>153</v>
      </c>
      <c r="C40" s="9" t="s">
        <v>154</v>
      </c>
      <c r="D40" s="24">
        <v>51</v>
      </c>
      <c r="E40" s="24">
        <v>30</v>
      </c>
      <c r="F40" s="24">
        <v>21</v>
      </c>
      <c r="G40" s="9"/>
      <c r="H40" s="8">
        <v>143.83959999999999</v>
      </c>
    </row>
    <row r="41" spans="1:8">
      <c r="A41" s="26"/>
      <c r="B41" s="9" t="s">
        <v>153</v>
      </c>
      <c r="C41" s="9" t="s">
        <v>152</v>
      </c>
      <c r="D41" s="24">
        <v>172</v>
      </c>
      <c r="E41" s="24">
        <v>90</v>
      </c>
      <c r="F41" s="24">
        <v>82</v>
      </c>
      <c r="G41" s="9"/>
      <c r="H41" s="8">
        <v>148.49850000000001</v>
      </c>
    </row>
    <row r="42" spans="1:8">
      <c r="A42" s="26"/>
      <c r="B42" s="9" t="s">
        <v>151</v>
      </c>
      <c r="C42" s="9" t="s">
        <v>3</v>
      </c>
      <c r="D42" s="24">
        <v>519</v>
      </c>
      <c r="E42" s="24">
        <v>400</v>
      </c>
      <c r="F42" s="24">
        <v>119</v>
      </c>
      <c r="G42" s="9"/>
      <c r="H42" s="8">
        <v>130.89099999999999</v>
      </c>
    </row>
    <row r="43" spans="1:8">
      <c r="A43" s="26"/>
      <c r="B43" s="9" t="s">
        <v>150</v>
      </c>
      <c r="C43" s="9" t="s">
        <v>3</v>
      </c>
      <c r="D43" s="24">
        <v>1123</v>
      </c>
      <c r="E43" s="24">
        <v>360</v>
      </c>
      <c r="F43" s="24">
        <v>763</v>
      </c>
      <c r="G43" s="9"/>
      <c r="H43" s="8">
        <v>150.64359999999999</v>
      </c>
    </row>
    <row r="44" spans="1:8">
      <c r="A44" s="26"/>
      <c r="B44" s="9" t="s">
        <v>149</v>
      </c>
      <c r="C44" s="9" t="s">
        <v>53</v>
      </c>
      <c r="D44" s="24">
        <v>1293</v>
      </c>
      <c r="E44" s="24">
        <v>850</v>
      </c>
      <c r="F44" s="24">
        <v>443</v>
      </c>
      <c r="G44" s="9"/>
      <c r="H44" s="8">
        <v>143.149</v>
      </c>
    </row>
    <row r="45" spans="1:8">
      <c r="A45" s="26"/>
      <c r="B45" s="9" t="s">
        <v>148</v>
      </c>
      <c r="C45" s="9" t="s">
        <v>25</v>
      </c>
      <c r="D45" s="24">
        <v>235</v>
      </c>
      <c r="E45" s="24">
        <v>90</v>
      </c>
      <c r="F45" s="24">
        <v>145</v>
      </c>
      <c r="G45" s="9"/>
      <c r="H45" s="8">
        <v>155.10230000000001</v>
      </c>
    </row>
    <row r="46" spans="1:8">
      <c r="A46" s="26"/>
      <c r="B46" s="9" t="s">
        <v>148</v>
      </c>
      <c r="C46" s="9" t="s">
        <v>3</v>
      </c>
      <c r="D46" s="24">
        <v>1163</v>
      </c>
      <c r="E46" s="24">
        <v>400</v>
      </c>
      <c r="F46" s="24">
        <v>763</v>
      </c>
      <c r="G46" s="9"/>
      <c r="H46" s="8">
        <v>155.9616</v>
      </c>
    </row>
    <row r="47" spans="1:8">
      <c r="A47" s="26"/>
      <c r="B47" s="9" t="s">
        <v>148</v>
      </c>
      <c r="C47" s="9" t="s">
        <v>147</v>
      </c>
      <c r="D47" s="24">
        <v>134</v>
      </c>
      <c r="E47" s="24">
        <v>40</v>
      </c>
      <c r="F47" s="24">
        <v>94</v>
      </c>
      <c r="G47" s="9"/>
      <c r="H47" s="8">
        <v>145.08920000000001</v>
      </c>
    </row>
    <row r="48" spans="1:8">
      <c r="A48" s="26"/>
      <c r="B48" s="9" t="s">
        <v>146</v>
      </c>
      <c r="C48" s="9" t="s">
        <v>3</v>
      </c>
      <c r="D48" s="24">
        <v>1249</v>
      </c>
      <c r="E48" s="24">
        <v>540</v>
      </c>
      <c r="F48" s="24">
        <v>709</v>
      </c>
      <c r="G48" s="9"/>
      <c r="H48" s="8">
        <v>145.8794</v>
      </c>
    </row>
    <row r="49" spans="1:8">
      <c r="A49" s="26"/>
      <c r="B49" s="9" t="s">
        <v>145</v>
      </c>
      <c r="C49" s="9" t="s">
        <v>27</v>
      </c>
      <c r="D49" s="24">
        <v>278</v>
      </c>
      <c r="E49" s="24">
        <v>90</v>
      </c>
      <c r="F49" s="24">
        <v>188</v>
      </c>
      <c r="G49" s="9"/>
      <c r="H49" s="8">
        <v>159.16759999999999</v>
      </c>
    </row>
    <row r="50" spans="1:8" ht="15">
      <c r="A50" s="26"/>
      <c r="B50" s="34" t="s">
        <v>144</v>
      </c>
      <c r="C50" s="34"/>
      <c r="D50" s="23">
        <f>SUM(D34:D49)</f>
        <v>7817</v>
      </c>
      <c r="E50" s="23">
        <f>SUM(E34:E49)</f>
        <v>3870</v>
      </c>
      <c r="F50" s="23">
        <f>SUM(F34:F49)</f>
        <v>3947</v>
      </c>
      <c r="G50" s="3">
        <f>E50/D50</f>
        <v>0.4950748368939491</v>
      </c>
      <c r="H50" s="6" t="s">
        <v>0</v>
      </c>
    </row>
    <row r="51" spans="1:8" ht="18.75">
      <c r="A51" s="32" t="s">
        <v>143</v>
      </c>
      <c r="B51" s="32"/>
      <c r="C51" s="32"/>
      <c r="D51" s="22">
        <f>SUM(D50,D32,D26,D20,D16,D9)</f>
        <v>32852</v>
      </c>
      <c r="E51" s="22">
        <f t="shared" ref="E51:F51" si="0">SUM(E50,E32,E26,E20,E16,E9)</f>
        <v>13275</v>
      </c>
      <c r="F51" s="22">
        <f t="shared" si="0"/>
        <v>19577</v>
      </c>
      <c r="G51" s="7">
        <f>E51/D51</f>
        <v>0.40408498721539021</v>
      </c>
      <c r="H51" s="6" t="s">
        <v>0</v>
      </c>
    </row>
    <row r="52" spans="1:8" s="4" customFormat="1" ht="45.75" customHeight="1">
      <c r="A52" s="5"/>
      <c r="B52" s="5"/>
      <c r="C52" s="5"/>
      <c r="D52" s="12"/>
      <c r="E52" s="12"/>
      <c r="F52" s="12"/>
      <c r="G52" s="11"/>
      <c r="H52" s="10"/>
    </row>
    <row r="53" spans="1:8" s="4" customFormat="1" ht="18.75">
      <c r="A53" s="20"/>
      <c r="B53" s="29" t="s">
        <v>142</v>
      </c>
      <c r="C53" s="29"/>
      <c r="D53" s="29"/>
      <c r="E53" s="29"/>
      <c r="F53" s="29"/>
      <c r="G53" s="29"/>
      <c r="H53" s="29"/>
    </row>
    <row r="54" spans="1:8" ht="36" customHeight="1">
      <c r="A54" s="21"/>
      <c r="B54" s="19" t="s">
        <v>141</v>
      </c>
      <c r="C54" s="19" t="s">
        <v>140</v>
      </c>
      <c r="D54" s="19" t="s">
        <v>139</v>
      </c>
      <c r="E54" s="19" t="s">
        <v>138</v>
      </c>
      <c r="F54" s="19" t="s">
        <v>137</v>
      </c>
      <c r="G54" s="19" t="s">
        <v>136</v>
      </c>
      <c r="H54" s="19" t="s">
        <v>135</v>
      </c>
    </row>
    <row r="55" spans="1:8">
      <c r="A55" s="28"/>
      <c r="B55" s="9" t="s">
        <v>134</v>
      </c>
      <c r="C55" s="9" t="s">
        <v>3</v>
      </c>
      <c r="D55" s="9">
        <v>98</v>
      </c>
      <c r="E55" s="9">
        <v>98</v>
      </c>
      <c r="F55" s="9">
        <v>0</v>
      </c>
      <c r="G55" s="9"/>
      <c r="H55" s="8">
        <v>114.5526</v>
      </c>
    </row>
    <row r="56" spans="1:8">
      <c r="A56" s="28"/>
      <c r="B56" s="9" t="s">
        <v>133</v>
      </c>
      <c r="C56" s="9" t="s">
        <v>3</v>
      </c>
      <c r="D56" s="9">
        <v>24</v>
      </c>
      <c r="E56" s="9">
        <v>24</v>
      </c>
      <c r="F56" s="9">
        <v>0</v>
      </c>
      <c r="G56" s="9"/>
      <c r="H56" s="8">
        <v>108.4599</v>
      </c>
    </row>
    <row r="57" spans="1:8">
      <c r="A57" s="28"/>
      <c r="B57" s="9" t="s">
        <v>132</v>
      </c>
      <c r="C57" s="9" t="s">
        <v>3</v>
      </c>
      <c r="D57" s="9">
        <v>20</v>
      </c>
      <c r="E57" s="9">
        <v>20</v>
      </c>
      <c r="F57" s="9">
        <v>0</v>
      </c>
      <c r="G57" s="9"/>
      <c r="H57" s="8">
        <v>121.27979999999999</v>
      </c>
    </row>
    <row r="58" spans="1:8">
      <c r="A58" s="28"/>
      <c r="B58" s="9" t="s">
        <v>131</v>
      </c>
      <c r="C58" s="9" t="s">
        <v>3</v>
      </c>
      <c r="D58" s="9">
        <v>28</v>
      </c>
      <c r="E58" s="9">
        <v>28</v>
      </c>
      <c r="F58" s="9">
        <v>0</v>
      </c>
      <c r="G58" s="9"/>
      <c r="H58" s="8">
        <v>118.6237</v>
      </c>
    </row>
    <row r="59" spans="1:8">
      <c r="A59" s="28"/>
      <c r="B59" s="9" t="s">
        <v>130</v>
      </c>
      <c r="C59" s="9" t="s">
        <v>3</v>
      </c>
      <c r="D59" s="9">
        <v>57</v>
      </c>
      <c r="E59" s="9">
        <v>57</v>
      </c>
      <c r="F59" s="9">
        <v>0</v>
      </c>
      <c r="G59" s="9"/>
      <c r="H59" s="8">
        <v>107.8954</v>
      </c>
    </row>
    <row r="60" spans="1:8">
      <c r="A60" s="28"/>
      <c r="B60" s="9" t="s">
        <v>129</v>
      </c>
      <c r="C60" s="9" t="s">
        <v>3</v>
      </c>
      <c r="D60" s="9">
        <v>33</v>
      </c>
      <c r="E60" s="9">
        <v>33</v>
      </c>
      <c r="F60" s="9">
        <v>0</v>
      </c>
      <c r="G60" s="9"/>
      <c r="H60" s="8">
        <v>121.1442</v>
      </c>
    </row>
    <row r="61" spans="1:8">
      <c r="A61" s="28"/>
      <c r="B61" s="9" t="s">
        <v>128</v>
      </c>
      <c r="C61" s="9" t="s">
        <v>3</v>
      </c>
      <c r="D61" s="9">
        <v>98</v>
      </c>
      <c r="E61" s="9">
        <v>98</v>
      </c>
      <c r="F61" s="9">
        <v>0</v>
      </c>
      <c r="G61" s="9"/>
      <c r="H61" s="8">
        <v>114.8977</v>
      </c>
    </row>
    <row r="62" spans="1:8">
      <c r="A62" s="28"/>
      <c r="B62" s="9" t="s">
        <v>127</v>
      </c>
      <c r="C62" s="9" t="s">
        <v>3</v>
      </c>
      <c r="D62" s="9">
        <v>27</v>
      </c>
      <c r="E62" s="9">
        <v>27</v>
      </c>
      <c r="F62" s="9">
        <v>0</v>
      </c>
      <c r="G62" s="9"/>
      <c r="H62" s="8">
        <v>121.8792</v>
      </c>
    </row>
    <row r="63" spans="1:8">
      <c r="A63" s="28"/>
      <c r="B63" s="9" t="s">
        <v>126</v>
      </c>
      <c r="C63" s="9" t="s">
        <v>3</v>
      </c>
      <c r="D63" s="9">
        <v>59</v>
      </c>
      <c r="E63" s="9">
        <v>59</v>
      </c>
      <c r="F63" s="9">
        <v>0</v>
      </c>
      <c r="G63" s="9"/>
      <c r="H63" s="8">
        <v>120.8792</v>
      </c>
    </row>
    <row r="64" spans="1:8">
      <c r="A64" s="28"/>
      <c r="B64" s="9" t="s">
        <v>125</v>
      </c>
      <c r="C64" s="9" t="s">
        <v>3</v>
      </c>
      <c r="D64" s="9">
        <v>37</v>
      </c>
      <c r="E64" s="9">
        <v>37</v>
      </c>
      <c r="F64" s="9">
        <v>0</v>
      </c>
      <c r="G64" s="9"/>
      <c r="H64" s="8">
        <v>125.2032</v>
      </c>
    </row>
    <row r="65" spans="1:8">
      <c r="A65" s="28"/>
      <c r="B65" s="9" t="s">
        <v>124</v>
      </c>
      <c r="C65" s="9" t="s">
        <v>3</v>
      </c>
      <c r="D65" s="9">
        <v>28</v>
      </c>
      <c r="E65" s="9">
        <v>28</v>
      </c>
      <c r="F65" s="9">
        <v>0</v>
      </c>
      <c r="G65" s="9"/>
      <c r="H65" s="8">
        <v>122.2289</v>
      </c>
    </row>
    <row r="66" spans="1:8">
      <c r="A66" s="28"/>
      <c r="B66" s="9" t="s">
        <v>123</v>
      </c>
      <c r="C66" s="9" t="s">
        <v>3</v>
      </c>
      <c r="D66" s="9">
        <v>68</v>
      </c>
      <c r="E66" s="9">
        <v>68</v>
      </c>
      <c r="F66" s="9">
        <v>0</v>
      </c>
      <c r="G66" s="9"/>
      <c r="H66" s="8">
        <v>125.0454</v>
      </c>
    </row>
    <row r="67" spans="1:8">
      <c r="A67" s="28"/>
      <c r="B67" s="9" t="s">
        <v>122</v>
      </c>
      <c r="C67" s="9" t="s">
        <v>3</v>
      </c>
      <c r="D67" s="9">
        <v>25</v>
      </c>
      <c r="E67" s="9">
        <v>25</v>
      </c>
      <c r="F67" s="9">
        <v>0</v>
      </c>
      <c r="G67" s="9"/>
      <c r="H67" s="8">
        <v>119.4145</v>
      </c>
    </row>
    <row r="68" spans="1:8">
      <c r="A68" s="28"/>
      <c r="B68" s="9" t="s">
        <v>121</v>
      </c>
      <c r="C68" s="9" t="s">
        <v>3</v>
      </c>
      <c r="D68" s="9">
        <v>107</v>
      </c>
      <c r="E68" s="9">
        <v>45</v>
      </c>
      <c r="F68" s="9">
        <v>62</v>
      </c>
      <c r="G68" s="9"/>
      <c r="H68" s="8">
        <v>139.26499999999999</v>
      </c>
    </row>
    <row r="69" spans="1:8">
      <c r="A69" s="28"/>
      <c r="B69" s="9" t="s">
        <v>120</v>
      </c>
      <c r="C69" s="9" t="s">
        <v>3</v>
      </c>
      <c r="D69" s="9">
        <v>46</v>
      </c>
      <c r="E69" s="9">
        <v>46</v>
      </c>
      <c r="F69" s="9">
        <v>0</v>
      </c>
      <c r="G69" s="9"/>
      <c r="H69" s="8">
        <v>112.3335</v>
      </c>
    </row>
    <row r="70" spans="1:8">
      <c r="A70" s="28"/>
      <c r="B70" s="9" t="s">
        <v>119</v>
      </c>
      <c r="C70" s="9" t="s">
        <v>3</v>
      </c>
      <c r="D70" s="9">
        <v>32</v>
      </c>
      <c r="E70" s="9">
        <v>32</v>
      </c>
      <c r="F70" s="9">
        <v>0</v>
      </c>
      <c r="G70" s="9"/>
      <c r="H70" s="8">
        <v>128.24510000000001</v>
      </c>
    </row>
    <row r="71" spans="1:8">
      <c r="A71" s="28"/>
      <c r="B71" s="9" t="s">
        <v>118</v>
      </c>
      <c r="C71" s="9" t="s">
        <v>3</v>
      </c>
      <c r="D71" s="9">
        <v>68</v>
      </c>
      <c r="E71" s="9">
        <v>68</v>
      </c>
      <c r="F71" s="9">
        <v>0</v>
      </c>
      <c r="G71" s="9"/>
      <c r="H71" s="8">
        <v>117.5124</v>
      </c>
    </row>
    <row r="72" spans="1:8">
      <c r="A72" s="28"/>
      <c r="B72" s="9" t="s">
        <v>117</v>
      </c>
      <c r="C72" s="9" t="s">
        <v>3</v>
      </c>
      <c r="D72" s="9">
        <v>47</v>
      </c>
      <c r="E72" s="9">
        <v>47</v>
      </c>
      <c r="F72" s="9">
        <v>0</v>
      </c>
      <c r="G72" s="9"/>
      <c r="H72" s="8">
        <v>114.863</v>
      </c>
    </row>
    <row r="73" spans="1:8">
      <c r="A73" s="28"/>
      <c r="B73" s="9" t="s">
        <v>116</v>
      </c>
      <c r="C73" s="9" t="s">
        <v>3</v>
      </c>
      <c r="D73" s="9">
        <v>21</v>
      </c>
      <c r="E73" s="9">
        <v>21</v>
      </c>
      <c r="F73" s="9">
        <v>0</v>
      </c>
      <c r="G73" s="9"/>
      <c r="H73" s="8">
        <v>115.2474</v>
      </c>
    </row>
    <row r="74" spans="1:8">
      <c r="A74" s="28"/>
      <c r="B74" s="9" t="s">
        <v>115</v>
      </c>
      <c r="C74" s="9" t="s">
        <v>3</v>
      </c>
      <c r="D74" s="9">
        <v>43</v>
      </c>
      <c r="E74" s="9">
        <v>43</v>
      </c>
      <c r="F74" s="9">
        <v>0</v>
      </c>
      <c r="G74" s="9"/>
      <c r="H74" s="8">
        <v>115.3078</v>
      </c>
    </row>
    <row r="75" spans="1:8">
      <c r="A75" s="28"/>
      <c r="B75" s="9" t="s">
        <v>114</v>
      </c>
      <c r="C75" s="9" t="s">
        <v>3</v>
      </c>
      <c r="D75" s="9">
        <v>89</v>
      </c>
      <c r="E75" s="9">
        <v>45</v>
      </c>
      <c r="F75" s="9">
        <v>44</v>
      </c>
      <c r="G75" s="9"/>
      <c r="H75" s="8">
        <v>152.02869999999999</v>
      </c>
    </row>
    <row r="76" spans="1:8">
      <c r="A76" s="28"/>
      <c r="B76" s="9" t="s">
        <v>113</v>
      </c>
      <c r="C76" s="9" t="s">
        <v>3</v>
      </c>
      <c r="D76" s="9">
        <v>32</v>
      </c>
      <c r="E76" s="9">
        <v>32</v>
      </c>
      <c r="F76" s="9">
        <v>0</v>
      </c>
      <c r="G76" s="9"/>
      <c r="H76" s="8">
        <v>111.75839999999999</v>
      </c>
    </row>
    <row r="77" spans="1:8">
      <c r="A77" s="28"/>
      <c r="B77" s="9" t="s">
        <v>112</v>
      </c>
      <c r="C77" s="9" t="s">
        <v>3</v>
      </c>
      <c r="D77" s="9">
        <v>43</v>
      </c>
      <c r="E77" s="9">
        <v>43</v>
      </c>
      <c r="F77" s="9">
        <v>0</v>
      </c>
      <c r="G77" s="9"/>
      <c r="H77" s="8">
        <v>113.511</v>
      </c>
    </row>
    <row r="78" spans="1:8">
      <c r="A78" s="28"/>
      <c r="B78" s="9" t="s">
        <v>111</v>
      </c>
      <c r="C78" s="9" t="s">
        <v>3</v>
      </c>
      <c r="D78" s="9">
        <v>38</v>
      </c>
      <c r="E78" s="9">
        <v>38</v>
      </c>
      <c r="F78" s="9">
        <v>0</v>
      </c>
      <c r="G78" s="9"/>
      <c r="H78" s="8">
        <v>114.6318</v>
      </c>
    </row>
    <row r="79" spans="1:8">
      <c r="A79" s="28"/>
      <c r="B79" s="9" t="s">
        <v>110</v>
      </c>
      <c r="C79" s="9" t="s">
        <v>3</v>
      </c>
      <c r="D79" s="9">
        <v>15</v>
      </c>
      <c r="E79" s="9">
        <v>15</v>
      </c>
      <c r="F79" s="9">
        <v>0</v>
      </c>
      <c r="G79" s="9"/>
      <c r="H79" s="8">
        <v>122.9676</v>
      </c>
    </row>
    <row r="80" spans="1:8">
      <c r="A80" s="28"/>
      <c r="B80" s="9" t="s">
        <v>109</v>
      </c>
      <c r="C80" s="9" t="s">
        <v>3</v>
      </c>
      <c r="D80" s="9">
        <v>27</v>
      </c>
      <c r="E80" s="9">
        <v>27</v>
      </c>
      <c r="F80" s="9">
        <v>0</v>
      </c>
      <c r="G80" s="9"/>
      <c r="H80" s="8">
        <v>121.4286</v>
      </c>
    </row>
    <row r="81" spans="1:8">
      <c r="A81" s="28"/>
      <c r="B81" s="9" t="s">
        <v>108</v>
      </c>
      <c r="C81" s="9" t="s">
        <v>3</v>
      </c>
      <c r="D81" s="9">
        <v>30</v>
      </c>
      <c r="E81" s="9">
        <v>30</v>
      </c>
      <c r="F81" s="9">
        <v>0</v>
      </c>
      <c r="G81" s="9"/>
      <c r="H81" s="8">
        <v>119.60380000000001</v>
      </c>
    </row>
    <row r="82" spans="1:8">
      <c r="A82" s="28"/>
      <c r="B82" s="9" t="s">
        <v>107</v>
      </c>
      <c r="C82" s="9" t="s">
        <v>3</v>
      </c>
      <c r="D82" s="9">
        <v>54</v>
      </c>
      <c r="E82" s="9">
        <v>50</v>
      </c>
      <c r="F82" s="9">
        <v>4</v>
      </c>
      <c r="G82" s="9"/>
      <c r="H82" s="8">
        <v>124.52719999999999</v>
      </c>
    </row>
    <row r="83" spans="1:8">
      <c r="A83" s="28"/>
      <c r="B83" s="9" t="s">
        <v>106</v>
      </c>
      <c r="C83" s="9" t="s">
        <v>3</v>
      </c>
      <c r="D83" s="9">
        <v>142</v>
      </c>
      <c r="E83" s="9">
        <v>100</v>
      </c>
      <c r="F83" s="9">
        <v>42</v>
      </c>
      <c r="G83" s="9"/>
      <c r="H83" s="8">
        <v>140.34020000000001</v>
      </c>
    </row>
    <row r="84" spans="1:8">
      <c r="A84" s="28"/>
      <c r="B84" s="9" t="s">
        <v>105</v>
      </c>
      <c r="C84" s="9" t="s">
        <v>3</v>
      </c>
      <c r="D84" s="9">
        <v>291</v>
      </c>
      <c r="E84" s="9">
        <v>180</v>
      </c>
      <c r="F84" s="9">
        <v>111</v>
      </c>
      <c r="G84" s="9"/>
      <c r="H84" s="8">
        <v>143.70840000000001</v>
      </c>
    </row>
    <row r="85" spans="1:8">
      <c r="A85" s="28"/>
      <c r="B85" s="9" t="s">
        <v>104</v>
      </c>
      <c r="C85" s="9" t="s">
        <v>3</v>
      </c>
      <c r="D85" s="9">
        <v>116</v>
      </c>
      <c r="E85" s="9">
        <v>116</v>
      </c>
      <c r="F85" s="9">
        <v>0</v>
      </c>
      <c r="G85" s="9"/>
      <c r="H85" s="8">
        <v>108.2786</v>
      </c>
    </row>
    <row r="86" spans="1:8">
      <c r="A86" s="28"/>
      <c r="B86" s="9" t="s">
        <v>104</v>
      </c>
      <c r="C86" s="9" t="s">
        <v>25</v>
      </c>
      <c r="D86" s="9">
        <v>24</v>
      </c>
      <c r="E86" s="9">
        <v>24</v>
      </c>
      <c r="F86" s="9">
        <v>0</v>
      </c>
      <c r="G86" s="9"/>
      <c r="H86" s="8">
        <v>124.274</v>
      </c>
    </row>
    <row r="87" spans="1:8">
      <c r="A87" s="28"/>
      <c r="B87" s="9" t="s">
        <v>104</v>
      </c>
      <c r="C87" s="9" t="s">
        <v>27</v>
      </c>
      <c r="D87" s="9">
        <v>17</v>
      </c>
      <c r="E87" s="9">
        <v>17</v>
      </c>
      <c r="F87" s="9">
        <v>0</v>
      </c>
      <c r="G87" s="9"/>
      <c r="H87" s="8">
        <v>121.374</v>
      </c>
    </row>
    <row r="88" spans="1:8">
      <c r="A88" s="28"/>
      <c r="B88" s="9" t="s">
        <v>103</v>
      </c>
      <c r="C88" s="9" t="s">
        <v>3</v>
      </c>
      <c r="D88" s="9">
        <v>355</v>
      </c>
      <c r="E88" s="9">
        <v>270</v>
      </c>
      <c r="F88" s="9">
        <v>85</v>
      </c>
      <c r="G88" s="9"/>
      <c r="H88" s="8">
        <v>137.58850000000001</v>
      </c>
    </row>
    <row r="89" spans="1:8">
      <c r="A89" s="28"/>
      <c r="B89" s="9" t="s">
        <v>102</v>
      </c>
      <c r="C89" s="9" t="s">
        <v>3</v>
      </c>
      <c r="D89" s="9">
        <v>406</v>
      </c>
      <c r="E89" s="9">
        <v>300</v>
      </c>
      <c r="F89" s="9">
        <v>106</v>
      </c>
      <c r="G89" s="9"/>
      <c r="H89" s="8">
        <v>143.14160000000001</v>
      </c>
    </row>
    <row r="90" spans="1:8">
      <c r="A90" s="28"/>
      <c r="B90" s="9" t="s">
        <v>101</v>
      </c>
      <c r="C90" s="9" t="s">
        <v>27</v>
      </c>
      <c r="D90" s="9">
        <v>36</v>
      </c>
      <c r="E90" s="9">
        <v>36</v>
      </c>
      <c r="F90" s="9">
        <v>0</v>
      </c>
      <c r="G90" s="9"/>
      <c r="H90" s="8">
        <v>116.9896</v>
      </c>
    </row>
    <row r="91" spans="1:8">
      <c r="A91" s="28"/>
      <c r="B91" s="9" t="s">
        <v>101</v>
      </c>
      <c r="C91" s="9" t="s">
        <v>25</v>
      </c>
      <c r="D91" s="9">
        <v>16</v>
      </c>
      <c r="E91" s="9">
        <v>16</v>
      </c>
      <c r="F91" s="9">
        <v>0</v>
      </c>
      <c r="G91" s="9"/>
      <c r="H91" s="8">
        <v>116.66419999999999</v>
      </c>
    </row>
    <row r="92" spans="1:8">
      <c r="A92" s="28"/>
      <c r="B92" s="9" t="s">
        <v>101</v>
      </c>
      <c r="C92" s="9" t="s">
        <v>3</v>
      </c>
      <c r="D92" s="9">
        <v>112</v>
      </c>
      <c r="E92" s="9">
        <v>112</v>
      </c>
      <c r="F92" s="9">
        <v>0</v>
      </c>
      <c r="G92" s="9"/>
      <c r="H92" s="8">
        <v>117.04049999999999</v>
      </c>
    </row>
    <row r="93" spans="1:8">
      <c r="A93" s="28"/>
      <c r="B93" s="9" t="s">
        <v>100</v>
      </c>
      <c r="C93" s="9" t="s">
        <v>3</v>
      </c>
      <c r="D93" s="9">
        <v>87</v>
      </c>
      <c r="E93" s="9">
        <v>87</v>
      </c>
      <c r="F93" s="9">
        <v>0</v>
      </c>
      <c r="G93" s="9"/>
      <c r="H93" s="8">
        <v>117.0266</v>
      </c>
    </row>
    <row r="94" spans="1:8">
      <c r="A94" s="28"/>
      <c r="B94" s="9" t="s">
        <v>99</v>
      </c>
      <c r="C94" s="9" t="s">
        <v>3</v>
      </c>
      <c r="D94" s="9">
        <v>153</v>
      </c>
      <c r="E94" s="9">
        <v>135</v>
      </c>
      <c r="F94" s="9">
        <v>18</v>
      </c>
      <c r="G94" s="9"/>
      <c r="H94" s="8">
        <v>134.9743</v>
      </c>
    </row>
    <row r="95" spans="1:8">
      <c r="A95" s="28"/>
      <c r="B95" s="9" t="s">
        <v>98</v>
      </c>
      <c r="C95" s="9" t="s">
        <v>3</v>
      </c>
      <c r="D95" s="9">
        <v>472</v>
      </c>
      <c r="E95" s="9">
        <v>270</v>
      </c>
      <c r="F95" s="9">
        <v>202</v>
      </c>
      <c r="G95" s="9"/>
      <c r="H95" s="8">
        <v>148.11410000000001</v>
      </c>
    </row>
    <row r="96" spans="1:8">
      <c r="A96" s="28"/>
      <c r="B96" s="9" t="s">
        <v>97</v>
      </c>
      <c r="C96" s="9" t="s">
        <v>3</v>
      </c>
      <c r="D96" s="9">
        <v>57</v>
      </c>
      <c r="E96" s="9">
        <v>57</v>
      </c>
      <c r="F96" s="9">
        <v>0</v>
      </c>
      <c r="G96" s="9"/>
      <c r="H96" s="8">
        <v>112.95350000000001</v>
      </c>
    </row>
    <row r="97" spans="1:8">
      <c r="A97" s="28"/>
      <c r="B97" s="9" t="s">
        <v>96</v>
      </c>
      <c r="C97" s="9" t="s">
        <v>79</v>
      </c>
      <c r="D97" s="9">
        <v>30</v>
      </c>
      <c r="E97" s="9">
        <v>30</v>
      </c>
      <c r="F97" s="9">
        <v>0</v>
      </c>
      <c r="G97" s="9"/>
      <c r="H97" s="8">
        <v>113.0162</v>
      </c>
    </row>
    <row r="98" spans="1:8">
      <c r="A98" s="28"/>
      <c r="B98" s="9" t="s">
        <v>96</v>
      </c>
      <c r="C98" s="9" t="s">
        <v>3</v>
      </c>
      <c r="D98" s="9">
        <v>539</v>
      </c>
      <c r="E98" s="9">
        <v>360</v>
      </c>
      <c r="F98" s="9">
        <v>179</v>
      </c>
      <c r="G98" s="9"/>
      <c r="H98" s="8">
        <v>145.37629999999999</v>
      </c>
    </row>
    <row r="99" spans="1:8">
      <c r="A99" s="28"/>
      <c r="B99" s="9" t="s">
        <v>95</v>
      </c>
      <c r="C99" s="9" t="s">
        <v>3</v>
      </c>
      <c r="D99" s="9">
        <v>140</v>
      </c>
      <c r="E99" s="9">
        <v>90</v>
      </c>
      <c r="F99" s="9">
        <v>50</v>
      </c>
      <c r="G99" s="9"/>
      <c r="H99" s="8">
        <v>142.34479999999999</v>
      </c>
    </row>
    <row r="100" spans="1:8">
      <c r="A100" s="28"/>
      <c r="B100" s="9" t="s">
        <v>94</v>
      </c>
      <c r="C100" s="9" t="s">
        <v>3</v>
      </c>
      <c r="D100" s="9">
        <v>72</v>
      </c>
      <c r="E100" s="9">
        <v>72</v>
      </c>
      <c r="F100" s="9">
        <v>0</v>
      </c>
      <c r="G100" s="9"/>
      <c r="H100" s="8">
        <v>120.75839999999999</v>
      </c>
    </row>
    <row r="101" spans="1:8">
      <c r="A101" s="28"/>
      <c r="B101" s="9" t="s">
        <v>93</v>
      </c>
      <c r="C101" s="9" t="s">
        <v>3</v>
      </c>
      <c r="D101" s="9">
        <v>445</v>
      </c>
      <c r="E101" s="9">
        <v>300</v>
      </c>
      <c r="F101" s="9">
        <v>145</v>
      </c>
      <c r="G101" s="9"/>
      <c r="H101" s="8">
        <v>145.18700000000001</v>
      </c>
    </row>
    <row r="102" spans="1:8">
      <c r="A102" s="28"/>
      <c r="B102" s="9" t="s">
        <v>92</v>
      </c>
      <c r="C102" s="9" t="s">
        <v>3</v>
      </c>
      <c r="D102" s="9">
        <v>192</v>
      </c>
      <c r="E102" s="9">
        <v>90</v>
      </c>
      <c r="F102" s="9">
        <v>102</v>
      </c>
      <c r="G102" s="9"/>
      <c r="H102" s="8">
        <v>143.41900000000001</v>
      </c>
    </row>
    <row r="103" spans="1:8">
      <c r="A103" s="28"/>
      <c r="B103" s="9" t="s">
        <v>91</v>
      </c>
      <c r="C103" s="9" t="s">
        <v>3</v>
      </c>
      <c r="D103" s="9">
        <v>217</v>
      </c>
      <c r="E103" s="9">
        <v>90</v>
      </c>
      <c r="F103" s="9">
        <v>127</v>
      </c>
      <c r="G103" s="9"/>
      <c r="H103" s="8">
        <v>153.08959999999999</v>
      </c>
    </row>
    <row r="104" spans="1:8">
      <c r="A104" s="28"/>
      <c r="B104" s="9" t="s">
        <v>90</v>
      </c>
      <c r="C104" s="9" t="s">
        <v>3</v>
      </c>
      <c r="D104" s="9">
        <v>606</v>
      </c>
      <c r="E104" s="9">
        <v>400</v>
      </c>
      <c r="F104" s="9">
        <v>206</v>
      </c>
      <c r="G104" s="9"/>
      <c r="H104" s="8">
        <v>140.5899</v>
      </c>
    </row>
    <row r="105" spans="1:8">
      <c r="A105" s="28"/>
      <c r="B105" s="9" t="s">
        <v>90</v>
      </c>
      <c r="C105" s="9" t="s">
        <v>79</v>
      </c>
      <c r="D105" s="9">
        <v>23</v>
      </c>
      <c r="E105" s="9">
        <v>23</v>
      </c>
      <c r="F105" s="9">
        <v>0</v>
      </c>
      <c r="G105" s="9"/>
      <c r="H105" s="8">
        <v>122.7607</v>
      </c>
    </row>
    <row r="106" spans="1:8">
      <c r="A106" s="28"/>
      <c r="B106" s="9" t="s">
        <v>89</v>
      </c>
      <c r="C106" s="9" t="s">
        <v>3</v>
      </c>
      <c r="D106" s="9">
        <v>231</v>
      </c>
      <c r="E106" s="9">
        <v>160</v>
      </c>
      <c r="F106" s="9">
        <v>71</v>
      </c>
      <c r="G106" s="9"/>
      <c r="H106" s="8">
        <v>139.0685</v>
      </c>
    </row>
    <row r="107" spans="1:8">
      <c r="A107" s="28"/>
      <c r="B107" s="9" t="s">
        <v>88</v>
      </c>
      <c r="C107" s="9" t="s">
        <v>3</v>
      </c>
      <c r="D107" s="9">
        <v>44</v>
      </c>
      <c r="E107" s="9">
        <v>44</v>
      </c>
      <c r="F107" s="9">
        <v>0</v>
      </c>
      <c r="G107" s="9"/>
      <c r="H107" s="8">
        <v>121.2916</v>
      </c>
    </row>
    <row r="108" spans="1:8">
      <c r="A108" s="28"/>
      <c r="B108" s="9" t="s">
        <v>87</v>
      </c>
      <c r="C108" s="9" t="s">
        <v>3</v>
      </c>
      <c r="D108" s="9">
        <v>188</v>
      </c>
      <c r="E108" s="9">
        <v>135</v>
      </c>
      <c r="F108" s="9">
        <v>53</v>
      </c>
      <c r="G108" s="9"/>
      <c r="H108" s="8">
        <v>137.7422</v>
      </c>
    </row>
    <row r="109" spans="1:8">
      <c r="A109" s="28"/>
      <c r="B109" s="9" t="s">
        <v>86</v>
      </c>
      <c r="C109" s="9" t="s">
        <v>3</v>
      </c>
      <c r="D109" s="9">
        <v>242</v>
      </c>
      <c r="E109" s="9">
        <v>180</v>
      </c>
      <c r="F109" s="9">
        <v>62</v>
      </c>
      <c r="G109" s="9"/>
      <c r="H109" s="8">
        <v>139.25550000000001</v>
      </c>
    </row>
    <row r="110" spans="1:8">
      <c r="A110" s="28"/>
      <c r="B110" s="9" t="s">
        <v>85</v>
      </c>
      <c r="C110" s="9" t="s">
        <v>3</v>
      </c>
      <c r="D110" s="9">
        <v>60</v>
      </c>
      <c r="E110" s="9">
        <v>45</v>
      </c>
      <c r="F110" s="9">
        <v>15</v>
      </c>
      <c r="G110" s="9"/>
      <c r="H110" s="8">
        <v>134.62370000000001</v>
      </c>
    </row>
    <row r="111" spans="1:8">
      <c r="A111" s="28"/>
      <c r="B111" s="9" t="s">
        <v>84</v>
      </c>
      <c r="C111" s="9" t="s">
        <v>3</v>
      </c>
      <c r="D111" s="9">
        <v>424</v>
      </c>
      <c r="E111" s="9">
        <v>180</v>
      </c>
      <c r="F111" s="9">
        <v>244</v>
      </c>
      <c r="G111" s="9"/>
      <c r="H111" s="8">
        <v>153.95580000000001</v>
      </c>
    </row>
    <row r="112" spans="1:8">
      <c r="A112" s="28"/>
      <c r="B112" s="9" t="s">
        <v>84</v>
      </c>
      <c r="C112" s="9" t="s">
        <v>27</v>
      </c>
      <c r="D112" s="9">
        <v>93</v>
      </c>
      <c r="E112" s="9">
        <v>50</v>
      </c>
      <c r="F112" s="9">
        <v>43</v>
      </c>
      <c r="G112" s="9"/>
      <c r="H112" s="8">
        <v>139.18260000000001</v>
      </c>
    </row>
    <row r="113" spans="1:8">
      <c r="A113" s="28"/>
      <c r="B113" s="9" t="s">
        <v>83</v>
      </c>
      <c r="C113" s="9" t="s">
        <v>3</v>
      </c>
      <c r="D113" s="9">
        <v>167</v>
      </c>
      <c r="E113" s="9">
        <v>120</v>
      </c>
      <c r="F113" s="9">
        <v>47</v>
      </c>
      <c r="G113" s="9"/>
      <c r="H113" s="8">
        <v>134.81880000000001</v>
      </c>
    </row>
    <row r="114" spans="1:8">
      <c r="A114" s="28"/>
      <c r="B114" s="9" t="s">
        <v>82</v>
      </c>
      <c r="C114" s="9" t="s">
        <v>79</v>
      </c>
      <c r="D114" s="9">
        <v>15</v>
      </c>
      <c r="E114" s="9">
        <v>15</v>
      </c>
      <c r="F114" s="9">
        <v>0</v>
      </c>
      <c r="G114" s="9"/>
      <c r="H114" s="8">
        <v>139.2363</v>
      </c>
    </row>
    <row r="115" spans="1:8">
      <c r="A115" s="28"/>
      <c r="B115" s="9" t="s">
        <v>82</v>
      </c>
      <c r="C115" s="9" t="s">
        <v>3</v>
      </c>
      <c r="D115" s="9">
        <v>16</v>
      </c>
      <c r="E115" s="9">
        <v>16</v>
      </c>
      <c r="F115" s="9">
        <v>0</v>
      </c>
      <c r="G115" s="9"/>
      <c r="H115" s="8">
        <v>122.0928</v>
      </c>
    </row>
    <row r="116" spans="1:8">
      <c r="A116" s="28"/>
      <c r="B116" s="9" t="s">
        <v>81</v>
      </c>
      <c r="C116" s="9" t="s">
        <v>3</v>
      </c>
      <c r="D116" s="9">
        <v>177</v>
      </c>
      <c r="E116" s="9">
        <v>105</v>
      </c>
      <c r="F116" s="9">
        <v>72</v>
      </c>
      <c r="G116" s="9"/>
      <c r="H116" s="8">
        <v>144.70840000000001</v>
      </c>
    </row>
    <row r="117" spans="1:8">
      <c r="A117" s="28"/>
      <c r="B117" s="9" t="s">
        <v>80</v>
      </c>
      <c r="C117" s="9" t="s">
        <v>3</v>
      </c>
      <c r="D117" s="9">
        <v>116</v>
      </c>
      <c r="E117" s="9">
        <v>90</v>
      </c>
      <c r="F117" s="9">
        <v>26</v>
      </c>
      <c r="G117" s="9"/>
      <c r="H117" s="8">
        <v>141.80119999999999</v>
      </c>
    </row>
    <row r="118" spans="1:8">
      <c r="A118" s="28"/>
      <c r="B118" s="9" t="s">
        <v>78</v>
      </c>
      <c r="C118" s="9" t="s">
        <v>79</v>
      </c>
      <c r="D118" s="9">
        <v>64</v>
      </c>
      <c r="E118" s="9">
        <v>64</v>
      </c>
      <c r="F118" s="9">
        <v>0</v>
      </c>
      <c r="G118" s="9"/>
      <c r="H118" s="8">
        <v>119.0347</v>
      </c>
    </row>
    <row r="119" spans="1:8">
      <c r="A119" s="28"/>
      <c r="B119" s="9" t="s">
        <v>78</v>
      </c>
      <c r="C119" s="9" t="s">
        <v>3</v>
      </c>
      <c r="D119" s="9">
        <v>209</v>
      </c>
      <c r="E119" s="9">
        <v>209</v>
      </c>
      <c r="F119" s="9">
        <v>0</v>
      </c>
      <c r="G119" s="9"/>
      <c r="H119" s="8">
        <v>112.648</v>
      </c>
    </row>
    <row r="120" spans="1:8">
      <c r="A120" s="28"/>
      <c r="B120" s="9" t="s">
        <v>77</v>
      </c>
      <c r="C120" s="9" t="s">
        <v>3</v>
      </c>
      <c r="D120" s="9">
        <v>66</v>
      </c>
      <c r="E120" s="9">
        <v>66</v>
      </c>
      <c r="F120" s="9">
        <v>0</v>
      </c>
      <c r="G120" s="9"/>
      <c r="H120" s="8">
        <v>117.9919</v>
      </c>
    </row>
    <row r="121" spans="1:8">
      <c r="A121" s="28"/>
      <c r="B121" s="9" t="s">
        <v>76</v>
      </c>
      <c r="C121" s="9" t="s">
        <v>3</v>
      </c>
      <c r="D121" s="9">
        <v>47</v>
      </c>
      <c r="E121" s="9">
        <v>47</v>
      </c>
      <c r="F121" s="9">
        <v>0</v>
      </c>
      <c r="G121" s="9"/>
      <c r="H121" s="8">
        <v>123.3402</v>
      </c>
    </row>
    <row r="122" spans="1:8">
      <c r="A122" s="28"/>
      <c r="B122" s="9" t="s">
        <v>75</v>
      </c>
      <c r="C122" s="9" t="s">
        <v>3</v>
      </c>
      <c r="D122" s="9">
        <v>95</v>
      </c>
      <c r="E122" s="9">
        <v>95</v>
      </c>
      <c r="F122" s="9">
        <v>0</v>
      </c>
      <c r="G122" s="9"/>
      <c r="H122" s="8">
        <v>116.4087</v>
      </c>
    </row>
    <row r="123" spans="1:8">
      <c r="A123" s="28"/>
      <c r="B123" s="9" t="s">
        <v>74</v>
      </c>
      <c r="C123" s="9" t="s">
        <v>25</v>
      </c>
      <c r="D123" s="9">
        <v>27</v>
      </c>
      <c r="E123" s="9">
        <v>27</v>
      </c>
      <c r="F123" s="9">
        <v>0</v>
      </c>
      <c r="G123" s="9"/>
      <c r="H123" s="8">
        <v>122.0514</v>
      </c>
    </row>
    <row r="124" spans="1:8">
      <c r="A124" s="28"/>
      <c r="B124" s="9" t="s">
        <v>74</v>
      </c>
      <c r="C124" s="9" t="s">
        <v>3</v>
      </c>
      <c r="D124" s="9">
        <v>34</v>
      </c>
      <c r="E124" s="9">
        <v>34</v>
      </c>
      <c r="F124" s="9">
        <v>0</v>
      </c>
      <c r="G124" s="9"/>
      <c r="H124" s="8">
        <v>119.5286</v>
      </c>
    </row>
    <row r="125" spans="1:8">
      <c r="A125" s="28"/>
      <c r="B125" s="9" t="s">
        <v>73</v>
      </c>
      <c r="C125" s="9" t="s">
        <v>3</v>
      </c>
      <c r="D125" s="9">
        <v>93</v>
      </c>
      <c r="E125" s="9">
        <v>93</v>
      </c>
      <c r="F125" s="9">
        <v>0</v>
      </c>
      <c r="G125" s="9"/>
      <c r="H125" s="8">
        <v>124.6237</v>
      </c>
    </row>
    <row r="126" spans="1:8">
      <c r="A126" s="28"/>
      <c r="B126" s="9" t="s">
        <v>72</v>
      </c>
      <c r="C126" s="9" t="s">
        <v>3</v>
      </c>
      <c r="D126" s="9">
        <v>161</v>
      </c>
      <c r="E126" s="9">
        <v>161</v>
      </c>
      <c r="F126" s="9">
        <v>0</v>
      </c>
      <c r="G126" s="9"/>
      <c r="H126" s="8">
        <v>116.8968</v>
      </c>
    </row>
    <row r="127" spans="1:8">
      <c r="A127" s="28"/>
      <c r="B127" s="9" t="s">
        <v>71</v>
      </c>
      <c r="C127" s="9" t="s">
        <v>3</v>
      </c>
      <c r="D127" s="9">
        <v>121</v>
      </c>
      <c r="E127" s="9">
        <v>121</v>
      </c>
      <c r="F127" s="9">
        <v>0</v>
      </c>
      <c r="G127" s="9"/>
      <c r="H127" s="8">
        <v>117.9234</v>
      </c>
    </row>
    <row r="128" spans="1:8">
      <c r="A128" s="28"/>
      <c r="B128" s="9" t="s">
        <v>70</v>
      </c>
      <c r="C128" s="9" t="s">
        <v>3</v>
      </c>
      <c r="D128" s="9">
        <v>155</v>
      </c>
      <c r="E128" s="9">
        <v>155</v>
      </c>
      <c r="F128" s="9">
        <v>0</v>
      </c>
      <c r="G128" s="9"/>
      <c r="H128" s="8">
        <v>109.6156</v>
      </c>
    </row>
    <row r="129" spans="1:8">
      <c r="A129" s="28"/>
      <c r="B129" s="9" t="s">
        <v>69</v>
      </c>
      <c r="C129" s="9" t="s">
        <v>3</v>
      </c>
      <c r="D129" s="9">
        <v>92</v>
      </c>
      <c r="E129" s="9">
        <v>92</v>
      </c>
      <c r="F129" s="9">
        <v>0</v>
      </c>
      <c r="G129" s="9"/>
      <c r="H129" s="8">
        <v>118.274</v>
      </c>
    </row>
    <row r="130" spans="1:8">
      <c r="A130" s="28"/>
      <c r="B130" s="9" t="s">
        <v>68</v>
      </c>
      <c r="C130" s="9" t="s">
        <v>3</v>
      </c>
      <c r="D130" s="9">
        <v>45</v>
      </c>
      <c r="E130" s="9">
        <v>45</v>
      </c>
      <c r="F130" s="9">
        <v>0</v>
      </c>
      <c r="G130" s="9"/>
      <c r="H130" s="8">
        <v>119.2393</v>
      </c>
    </row>
    <row r="131" spans="1:8">
      <c r="A131" s="28"/>
      <c r="B131" s="9" t="s">
        <v>67</v>
      </c>
      <c r="C131" s="9" t="s">
        <v>3</v>
      </c>
      <c r="D131" s="9">
        <v>283</v>
      </c>
      <c r="E131" s="9">
        <v>283</v>
      </c>
      <c r="F131" s="9">
        <v>0</v>
      </c>
      <c r="G131" s="9"/>
      <c r="H131" s="8">
        <v>113.4182</v>
      </c>
    </row>
    <row r="132" spans="1:8">
      <c r="A132" s="28"/>
      <c r="B132" s="9" t="s">
        <v>66</v>
      </c>
      <c r="C132" s="9" t="s">
        <v>3</v>
      </c>
      <c r="D132" s="9">
        <v>42</v>
      </c>
      <c r="E132" s="9">
        <v>42</v>
      </c>
      <c r="F132" s="9">
        <v>0</v>
      </c>
      <c r="G132" s="9"/>
      <c r="H132" s="8">
        <v>119.14279999999999</v>
      </c>
    </row>
    <row r="133" spans="1:8">
      <c r="A133" s="28"/>
      <c r="B133" s="9" t="s">
        <v>65</v>
      </c>
      <c r="C133" s="9" t="s">
        <v>3</v>
      </c>
      <c r="D133" s="9">
        <v>583</v>
      </c>
      <c r="E133" s="9">
        <v>495</v>
      </c>
      <c r="F133" s="9">
        <v>88</v>
      </c>
      <c r="G133" s="9"/>
      <c r="H133" s="8">
        <v>130.922</v>
      </c>
    </row>
    <row r="134" spans="1:8">
      <c r="A134" s="28"/>
      <c r="B134" s="9" t="s">
        <v>64</v>
      </c>
      <c r="C134" s="9" t="s">
        <v>3</v>
      </c>
      <c r="D134" s="9">
        <v>61</v>
      </c>
      <c r="E134" s="9">
        <v>61</v>
      </c>
      <c r="F134" s="9">
        <v>0</v>
      </c>
      <c r="G134" s="9"/>
      <c r="H134" s="8">
        <v>123.374</v>
      </c>
    </row>
    <row r="135" spans="1:8">
      <c r="A135" s="28"/>
      <c r="B135" s="9" t="s">
        <v>63</v>
      </c>
      <c r="C135" s="9" t="s">
        <v>3</v>
      </c>
      <c r="D135" s="9">
        <v>74</v>
      </c>
      <c r="E135" s="9">
        <v>74</v>
      </c>
      <c r="F135" s="9">
        <v>0</v>
      </c>
      <c r="G135" s="9"/>
      <c r="H135" s="8">
        <v>119.3587</v>
      </c>
    </row>
    <row r="136" spans="1:8">
      <c r="A136" s="28"/>
      <c r="B136" s="9" t="s">
        <v>63</v>
      </c>
      <c r="C136" s="9" t="s">
        <v>27</v>
      </c>
      <c r="D136" s="9">
        <v>17</v>
      </c>
      <c r="E136" s="9">
        <v>17</v>
      </c>
      <c r="F136" s="9">
        <v>0</v>
      </c>
      <c r="G136" s="9"/>
      <c r="H136" s="8">
        <v>113.2312</v>
      </c>
    </row>
    <row r="137" spans="1:8">
      <c r="A137" s="28"/>
      <c r="B137" s="9" t="s">
        <v>62</v>
      </c>
      <c r="C137" s="9" t="s">
        <v>3</v>
      </c>
      <c r="D137" s="9">
        <v>309</v>
      </c>
      <c r="E137" s="9">
        <v>270</v>
      </c>
      <c r="F137" s="9">
        <v>39</v>
      </c>
      <c r="G137" s="9"/>
      <c r="H137" s="8">
        <v>134.0847</v>
      </c>
    </row>
    <row r="138" spans="1:8">
      <c r="A138" s="28"/>
      <c r="B138" s="9" t="s">
        <v>61</v>
      </c>
      <c r="C138" s="9" t="s">
        <v>3</v>
      </c>
      <c r="D138" s="9">
        <v>62</v>
      </c>
      <c r="E138" s="9">
        <v>62</v>
      </c>
      <c r="F138" s="9">
        <v>0</v>
      </c>
      <c r="G138" s="9"/>
      <c r="H138" s="8">
        <v>117.0324</v>
      </c>
    </row>
    <row r="139" spans="1:8">
      <c r="A139" s="28"/>
      <c r="B139" s="9" t="s">
        <v>60</v>
      </c>
      <c r="C139" s="9" t="s">
        <v>3</v>
      </c>
      <c r="D139" s="9">
        <v>256</v>
      </c>
      <c r="E139" s="9">
        <v>225</v>
      </c>
      <c r="F139" s="9">
        <v>31</v>
      </c>
      <c r="G139" s="9"/>
      <c r="H139" s="8">
        <v>131.33580000000001</v>
      </c>
    </row>
    <row r="140" spans="1:8">
      <c r="A140" s="28"/>
      <c r="B140" s="9" t="s">
        <v>59</v>
      </c>
      <c r="C140" s="9" t="s">
        <v>3</v>
      </c>
      <c r="D140" s="9">
        <v>62</v>
      </c>
      <c r="E140" s="9">
        <v>62</v>
      </c>
      <c r="F140" s="9">
        <v>0</v>
      </c>
      <c r="G140" s="9"/>
      <c r="H140" s="8">
        <v>117.1451</v>
      </c>
    </row>
    <row r="141" spans="1:8">
      <c r="A141" s="28"/>
      <c r="B141" s="9" t="s">
        <v>58</v>
      </c>
      <c r="C141" s="9" t="s">
        <v>3</v>
      </c>
      <c r="D141" s="9">
        <v>44</v>
      </c>
      <c r="E141" s="9">
        <v>44</v>
      </c>
      <c r="F141" s="9">
        <v>0</v>
      </c>
      <c r="G141" s="9"/>
      <c r="H141" s="8">
        <v>109.14360000000001</v>
      </c>
    </row>
    <row r="142" spans="1:8">
      <c r="A142" s="28"/>
      <c r="B142" s="9" t="s">
        <v>57</v>
      </c>
      <c r="C142" s="9" t="s">
        <v>3</v>
      </c>
      <c r="D142" s="9">
        <v>118</v>
      </c>
      <c r="E142" s="9">
        <v>118</v>
      </c>
      <c r="F142" s="9">
        <v>0</v>
      </c>
      <c r="G142" s="9"/>
      <c r="H142" s="8">
        <v>117.1266</v>
      </c>
    </row>
    <row r="143" spans="1:8">
      <c r="A143" s="28"/>
      <c r="B143" s="9" t="s">
        <v>56</v>
      </c>
      <c r="C143" s="9" t="s">
        <v>3</v>
      </c>
      <c r="D143" s="9">
        <v>71</v>
      </c>
      <c r="E143" s="9">
        <v>71</v>
      </c>
      <c r="F143" s="9">
        <v>0</v>
      </c>
      <c r="G143" s="9"/>
      <c r="H143" s="8">
        <v>115.4388</v>
      </c>
    </row>
    <row r="144" spans="1:8">
      <c r="A144" s="28"/>
      <c r="B144" s="9" t="s">
        <v>55</v>
      </c>
      <c r="C144" s="9" t="s">
        <v>3</v>
      </c>
      <c r="D144" s="9">
        <v>58</v>
      </c>
      <c r="E144" s="9">
        <v>40</v>
      </c>
      <c r="F144" s="9">
        <v>18</v>
      </c>
      <c r="G144" s="9"/>
      <c r="H144" s="8">
        <v>139.6936</v>
      </c>
    </row>
    <row r="145" spans="1:8">
      <c r="A145" s="28"/>
      <c r="B145" s="9" t="s">
        <v>54</v>
      </c>
      <c r="C145" s="9" t="s">
        <v>3</v>
      </c>
      <c r="D145" s="9">
        <v>85</v>
      </c>
      <c r="E145" s="9">
        <v>85</v>
      </c>
      <c r="F145" s="9">
        <v>0</v>
      </c>
      <c r="G145" s="9"/>
      <c r="H145" s="8">
        <v>111</v>
      </c>
    </row>
    <row r="146" spans="1:8">
      <c r="A146" s="28"/>
      <c r="B146" s="9" t="s">
        <v>51</v>
      </c>
      <c r="C146" s="9" t="s">
        <v>3</v>
      </c>
      <c r="D146" s="9">
        <v>276</v>
      </c>
      <c r="E146" s="9">
        <v>276</v>
      </c>
      <c r="F146" s="9">
        <v>0</v>
      </c>
      <c r="G146" s="9"/>
      <c r="H146" s="8">
        <v>115.9174</v>
      </c>
    </row>
    <row r="147" spans="1:8">
      <c r="A147" s="28"/>
      <c r="B147" s="9" t="s">
        <v>51</v>
      </c>
      <c r="C147" s="9" t="s">
        <v>53</v>
      </c>
      <c r="D147" s="9">
        <v>76</v>
      </c>
      <c r="E147" s="9">
        <v>76</v>
      </c>
      <c r="F147" s="9">
        <v>0</v>
      </c>
      <c r="G147" s="9"/>
      <c r="H147" s="8">
        <v>113.82689999999999</v>
      </c>
    </row>
    <row r="148" spans="1:8">
      <c r="A148" s="28"/>
      <c r="B148" s="9" t="s">
        <v>51</v>
      </c>
      <c r="C148" s="9" t="s">
        <v>52</v>
      </c>
      <c r="D148" s="9">
        <v>78</v>
      </c>
      <c r="E148" s="9">
        <v>50</v>
      </c>
      <c r="F148" s="9">
        <v>28</v>
      </c>
      <c r="G148" s="9"/>
      <c r="H148" s="8">
        <v>135.38069999999999</v>
      </c>
    </row>
    <row r="149" spans="1:8">
      <c r="A149" s="28"/>
      <c r="B149" s="9" t="s">
        <v>51</v>
      </c>
      <c r="C149" s="9" t="s">
        <v>50</v>
      </c>
      <c r="D149" s="9">
        <v>242</v>
      </c>
      <c r="E149" s="9">
        <v>80</v>
      </c>
      <c r="F149" s="9">
        <v>162</v>
      </c>
      <c r="G149" s="9"/>
      <c r="H149" s="8">
        <v>149.16409999999999</v>
      </c>
    </row>
    <row r="150" spans="1:8">
      <c r="A150" s="28"/>
      <c r="B150" s="9" t="s">
        <v>49</v>
      </c>
      <c r="C150" s="9" t="s">
        <v>3</v>
      </c>
      <c r="D150" s="9">
        <v>52</v>
      </c>
      <c r="E150" s="9">
        <v>52</v>
      </c>
      <c r="F150" s="9">
        <v>0</v>
      </c>
      <c r="G150" s="9"/>
      <c r="H150" s="8">
        <v>113.74079999999999</v>
      </c>
    </row>
    <row r="151" spans="1:8">
      <c r="A151" s="28"/>
      <c r="B151" s="9" t="s">
        <v>48</v>
      </c>
      <c r="C151" s="9" t="s">
        <v>3</v>
      </c>
      <c r="D151" s="9">
        <v>93</v>
      </c>
      <c r="E151" s="9">
        <v>93</v>
      </c>
      <c r="F151" s="9">
        <v>0</v>
      </c>
      <c r="G151" s="9"/>
      <c r="H151" s="8">
        <v>116.1627</v>
      </c>
    </row>
    <row r="152" spans="1:8">
      <c r="A152" s="28"/>
      <c r="B152" s="9" t="s">
        <v>47</v>
      </c>
      <c r="C152" s="9" t="s">
        <v>3</v>
      </c>
      <c r="D152" s="9">
        <v>656</v>
      </c>
      <c r="E152" s="9">
        <v>656</v>
      </c>
      <c r="F152" s="9">
        <v>0</v>
      </c>
      <c r="G152" s="9"/>
      <c r="H152" s="8">
        <v>119.7989</v>
      </c>
    </row>
    <row r="153" spans="1:8">
      <c r="A153" s="28"/>
      <c r="B153" s="9" t="s">
        <v>46</v>
      </c>
      <c r="C153" s="9" t="s">
        <v>3</v>
      </c>
      <c r="D153" s="9">
        <v>35</v>
      </c>
      <c r="E153" s="9">
        <v>35</v>
      </c>
      <c r="F153" s="9">
        <v>0</v>
      </c>
      <c r="G153" s="9"/>
      <c r="H153" s="8">
        <v>124.04649999999999</v>
      </c>
    </row>
    <row r="154" spans="1:8">
      <c r="A154" s="28"/>
      <c r="B154" s="9" t="s">
        <v>45</v>
      </c>
      <c r="C154" s="9" t="s">
        <v>3</v>
      </c>
      <c r="D154" s="9">
        <v>618</v>
      </c>
      <c r="E154" s="9">
        <v>270</v>
      </c>
      <c r="F154" s="9">
        <v>348</v>
      </c>
      <c r="G154" s="9"/>
      <c r="H154" s="8">
        <v>150.96039999999999</v>
      </c>
    </row>
    <row r="155" spans="1:8">
      <c r="A155" s="28"/>
      <c r="B155" s="9" t="s">
        <v>44</v>
      </c>
      <c r="C155" s="9" t="s">
        <v>3</v>
      </c>
      <c r="D155" s="9">
        <v>45</v>
      </c>
      <c r="E155" s="9">
        <v>45</v>
      </c>
      <c r="F155" s="9">
        <v>0</v>
      </c>
      <c r="G155" s="9"/>
      <c r="H155" s="8">
        <v>118.8107</v>
      </c>
    </row>
    <row r="156" spans="1:8">
      <c r="A156" s="28"/>
      <c r="B156" s="9" t="s">
        <v>43</v>
      </c>
      <c r="C156" s="9" t="s">
        <v>3</v>
      </c>
      <c r="D156" s="9">
        <v>204</v>
      </c>
      <c r="E156" s="9">
        <v>135</v>
      </c>
      <c r="F156" s="9">
        <v>69</v>
      </c>
      <c r="G156" s="9"/>
      <c r="H156" s="8">
        <v>141.18559999999999</v>
      </c>
    </row>
    <row r="157" spans="1:8">
      <c r="A157" s="28"/>
      <c r="B157" s="9" t="s">
        <v>42</v>
      </c>
      <c r="C157" s="9" t="s">
        <v>3</v>
      </c>
      <c r="D157" s="9">
        <v>70</v>
      </c>
      <c r="E157" s="9">
        <v>70</v>
      </c>
      <c r="F157" s="9">
        <v>0</v>
      </c>
      <c r="G157" s="9"/>
      <c r="H157" s="8">
        <v>120.9558</v>
      </c>
    </row>
    <row r="158" spans="1:8">
      <c r="A158" s="28"/>
      <c r="B158" s="9" t="s">
        <v>41</v>
      </c>
      <c r="C158" s="9" t="s">
        <v>3</v>
      </c>
      <c r="D158" s="9">
        <v>447</v>
      </c>
      <c r="E158" s="9">
        <v>315</v>
      </c>
      <c r="F158" s="9">
        <v>132</v>
      </c>
      <c r="G158" s="9"/>
      <c r="H158" s="8">
        <v>141.20689999999999</v>
      </c>
    </row>
    <row r="159" spans="1:8">
      <c r="A159" s="28"/>
      <c r="B159" s="9" t="s">
        <v>40</v>
      </c>
      <c r="C159" s="9" t="s">
        <v>3</v>
      </c>
      <c r="D159" s="9">
        <v>151</v>
      </c>
      <c r="E159" s="9">
        <v>100</v>
      </c>
      <c r="F159" s="9">
        <v>51</v>
      </c>
      <c r="G159" s="9"/>
      <c r="H159" s="8">
        <v>144.9486</v>
      </c>
    </row>
    <row r="160" spans="1:8">
      <c r="A160" s="28"/>
      <c r="B160" s="9" t="s">
        <v>39</v>
      </c>
      <c r="C160" s="9" t="s">
        <v>3</v>
      </c>
      <c r="D160" s="9">
        <v>63</v>
      </c>
      <c r="E160" s="9">
        <v>35</v>
      </c>
      <c r="F160" s="9">
        <v>28</v>
      </c>
      <c r="G160" s="9"/>
      <c r="H160" s="8">
        <v>148.77340000000001</v>
      </c>
    </row>
    <row r="161" spans="1:8">
      <c r="A161" s="28"/>
      <c r="B161" s="9" t="s">
        <v>38</v>
      </c>
      <c r="C161" s="9" t="s">
        <v>3</v>
      </c>
      <c r="D161" s="9">
        <v>42</v>
      </c>
      <c r="E161" s="9">
        <v>42</v>
      </c>
      <c r="F161" s="9">
        <v>0</v>
      </c>
      <c r="G161" s="9"/>
      <c r="H161" s="8">
        <v>115.39019999999999</v>
      </c>
    </row>
    <row r="162" spans="1:8">
      <c r="A162" s="28"/>
      <c r="B162" s="9" t="s">
        <v>37</v>
      </c>
      <c r="C162" s="9" t="s">
        <v>3</v>
      </c>
      <c r="D162" s="9">
        <v>54</v>
      </c>
      <c r="E162" s="9">
        <v>54</v>
      </c>
      <c r="F162" s="9">
        <v>0</v>
      </c>
      <c r="G162" s="9"/>
      <c r="H162" s="8">
        <v>113.8954</v>
      </c>
    </row>
    <row r="163" spans="1:8">
      <c r="A163" s="28"/>
      <c r="B163" s="9" t="s">
        <v>36</v>
      </c>
      <c r="C163" s="9" t="s">
        <v>3</v>
      </c>
      <c r="D163" s="9">
        <v>472</v>
      </c>
      <c r="E163" s="9">
        <v>180</v>
      </c>
      <c r="F163" s="9">
        <v>292</v>
      </c>
      <c r="G163" s="9"/>
      <c r="H163" s="8">
        <v>155.50749999999999</v>
      </c>
    </row>
    <row r="164" spans="1:8">
      <c r="A164" s="28"/>
      <c r="B164" s="9" t="s">
        <v>35</v>
      </c>
      <c r="C164" s="9" t="s">
        <v>3</v>
      </c>
      <c r="D164" s="9">
        <v>348</v>
      </c>
      <c r="E164" s="9">
        <v>180</v>
      </c>
      <c r="F164" s="9">
        <v>168</v>
      </c>
      <c r="G164" s="9"/>
      <c r="H164" s="8">
        <v>149.8176</v>
      </c>
    </row>
    <row r="165" spans="1:8">
      <c r="A165" s="28"/>
      <c r="B165" s="9" t="s">
        <v>34</v>
      </c>
      <c r="C165" s="9" t="s">
        <v>3</v>
      </c>
      <c r="D165" s="9">
        <v>103</v>
      </c>
      <c r="E165" s="9">
        <v>103</v>
      </c>
      <c r="F165" s="9">
        <v>0</v>
      </c>
      <c r="G165" s="9"/>
      <c r="H165" s="8">
        <v>122.04859999999999</v>
      </c>
    </row>
    <row r="166" spans="1:8">
      <c r="A166" s="28"/>
      <c r="B166" s="9" t="s">
        <v>33</v>
      </c>
      <c r="C166" s="9" t="s">
        <v>3</v>
      </c>
      <c r="D166" s="9">
        <v>196</v>
      </c>
      <c r="E166" s="9">
        <v>196</v>
      </c>
      <c r="F166" s="9">
        <v>0</v>
      </c>
      <c r="G166" s="9"/>
      <c r="H166" s="8">
        <v>112.9477</v>
      </c>
    </row>
    <row r="167" spans="1:8">
      <c r="A167" s="28"/>
      <c r="B167" s="9" t="s">
        <v>32</v>
      </c>
      <c r="C167" s="9" t="s">
        <v>3</v>
      </c>
      <c r="D167" s="9">
        <v>97</v>
      </c>
      <c r="E167" s="9">
        <v>97</v>
      </c>
      <c r="F167" s="9">
        <v>0</v>
      </c>
      <c r="G167" s="9"/>
      <c r="H167" s="8">
        <v>119.63760000000001</v>
      </c>
    </row>
    <row r="168" spans="1:8">
      <c r="A168" s="28"/>
      <c r="B168" s="9" t="s">
        <v>31</v>
      </c>
      <c r="C168" s="9" t="s">
        <v>3</v>
      </c>
      <c r="D168" s="9">
        <v>109</v>
      </c>
      <c r="E168" s="9">
        <v>90</v>
      </c>
      <c r="F168" s="9">
        <v>19</v>
      </c>
      <c r="G168" s="9"/>
      <c r="H168" s="8">
        <v>138.73869999999999</v>
      </c>
    </row>
    <row r="169" spans="1:8">
      <c r="A169" s="28"/>
      <c r="B169" s="9" t="s">
        <v>30</v>
      </c>
      <c r="C169" s="9" t="s">
        <v>3</v>
      </c>
      <c r="D169" s="9">
        <v>123</v>
      </c>
      <c r="E169" s="9">
        <v>80</v>
      </c>
      <c r="F169" s="9">
        <v>43</v>
      </c>
      <c r="G169" s="9"/>
      <c r="H169" s="8">
        <v>150.13030000000001</v>
      </c>
    </row>
    <row r="170" spans="1:8">
      <c r="A170" s="28"/>
      <c r="B170" s="9" t="s">
        <v>29</v>
      </c>
      <c r="C170" s="9" t="s">
        <v>3</v>
      </c>
      <c r="D170" s="9">
        <v>45</v>
      </c>
      <c r="E170" s="9">
        <v>45</v>
      </c>
      <c r="F170" s="9">
        <v>0</v>
      </c>
      <c r="G170" s="9"/>
      <c r="H170" s="8">
        <v>135.66300000000001</v>
      </c>
    </row>
    <row r="171" spans="1:8">
      <c r="A171" s="28"/>
      <c r="B171" s="9" t="s">
        <v>28</v>
      </c>
      <c r="C171" s="9" t="s">
        <v>3</v>
      </c>
      <c r="D171" s="9">
        <v>824</v>
      </c>
      <c r="E171" s="9">
        <v>450</v>
      </c>
      <c r="F171" s="9">
        <v>374</v>
      </c>
      <c r="G171" s="9"/>
      <c r="H171" s="8">
        <v>147.61879999999999</v>
      </c>
    </row>
    <row r="172" spans="1:8">
      <c r="A172" s="28"/>
      <c r="B172" s="9" t="s">
        <v>26</v>
      </c>
      <c r="C172" s="9" t="s">
        <v>3</v>
      </c>
      <c r="D172" s="9">
        <v>205</v>
      </c>
      <c r="E172" s="9">
        <v>180</v>
      </c>
      <c r="F172" s="9">
        <v>25</v>
      </c>
      <c r="G172" s="9"/>
      <c r="H172" s="8">
        <v>130.31219999999999</v>
      </c>
    </row>
    <row r="173" spans="1:8">
      <c r="A173" s="28"/>
      <c r="B173" s="9" t="s">
        <v>26</v>
      </c>
      <c r="C173" s="9" t="s">
        <v>27</v>
      </c>
      <c r="D173" s="9">
        <v>10</v>
      </c>
      <c r="E173" s="9">
        <v>10</v>
      </c>
      <c r="F173" s="9">
        <v>0</v>
      </c>
      <c r="G173" s="9"/>
      <c r="H173" s="8">
        <v>126.13120000000001</v>
      </c>
    </row>
    <row r="174" spans="1:8">
      <c r="A174" s="28"/>
      <c r="B174" s="9" t="s">
        <v>26</v>
      </c>
      <c r="C174" s="9" t="s">
        <v>25</v>
      </c>
      <c r="D174" s="9">
        <v>33</v>
      </c>
      <c r="E174" s="9">
        <v>33</v>
      </c>
      <c r="F174" s="9">
        <v>0</v>
      </c>
      <c r="G174" s="9"/>
      <c r="H174" s="8">
        <v>117.7223</v>
      </c>
    </row>
    <row r="175" spans="1:8">
      <c r="A175" s="28"/>
      <c r="B175" s="9" t="s">
        <v>24</v>
      </c>
      <c r="C175" s="9" t="s">
        <v>3</v>
      </c>
      <c r="D175" s="9">
        <v>77</v>
      </c>
      <c r="E175" s="9">
        <v>77</v>
      </c>
      <c r="F175" s="9">
        <v>0</v>
      </c>
      <c r="G175" s="9"/>
      <c r="H175" s="8">
        <v>110.6318</v>
      </c>
    </row>
    <row r="176" spans="1:8">
      <c r="A176" s="28"/>
      <c r="B176" s="9" t="s">
        <v>23</v>
      </c>
      <c r="C176" s="9" t="s">
        <v>3</v>
      </c>
      <c r="D176" s="9">
        <v>827</v>
      </c>
      <c r="E176" s="9">
        <v>270</v>
      </c>
      <c r="F176" s="9">
        <v>557</v>
      </c>
      <c r="G176" s="9"/>
      <c r="H176" s="8">
        <v>153.78270000000001</v>
      </c>
    </row>
    <row r="177" spans="1:8">
      <c r="A177" s="28"/>
      <c r="B177" s="9" t="s">
        <v>22</v>
      </c>
      <c r="C177" s="9" t="s">
        <v>3</v>
      </c>
      <c r="D177" s="9">
        <v>66</v>
      </c>
      <c r="E177" s="9">
        <v>66</v>
      </c>
      <c r="F177" s="9">
        <v>0</v>
      </c>
      <c r="G177" s="9"/>
      <c r="H177" s="8">
        <v>121.8792</v>
      </c>
    </row>
    <row r="178" spans="1:8">
      <c r="A178" s="28"/>
      <c r="B178" s="9" t="s">
        <v>21</v>
      </c>
      <c r="C178" s="9" t="s">
        <v>3</v>
      </c>
      <c r="D178" s="9">
        <v>43</v>
      </c>
      <c r="E178" s="9">
        <v>43</v>
      </c>
      <c r="F178" s="9">
        <v>0</v>
      </c>
      <c r="G178" s="9"/>
      <c r="H178" s="8">
        <v>120.45869999999999</v>
      </c>
    </row>
    <row r="179" spans="1:8">
      <c r="A179" s="28"/>
      <c r="B179" s="9" t="s">
        <v>20</v>
      </c>
      <c r="C179" s="9" t="s">
        <v>3</v>
      </c>
      <c r="D179" s="9">
        <v>48</v>
      </c>
      <c r="E179" s="9">
        <v>48</v>
      </c>
      <c r="F179" s="9">
        <v>0</v>
      </c>
      <c r="G179" s="9"/>
      <c r="H179" s="8">
        <v>118.511</v>
      </c>
    </row>
    <row r="180" spans="1:8">
      <c r="A180" s="28"/>
      <c r="B180" s="9" t="s">
        <v>19</v>
      </c>
      <c r="C180" s="9" t="s">
        <v>3</v>
      </c>
      <c r="D180" s="9">
        <v>25</v>
      </c>
      <c r="E180" s="9">
        <v>25</v>
      </c>
      <c r="F180" s="9">
        <v>0</v>
      </c>
      <c r="G180" s="9"/>
      <c r="H180" s="8">
        <v>118.69450000000001</v>
      </c>
    </row>
    <row r="181" spans="1:8">
      <c r="A181" s="28"/>
      <c r="B181" s="9" t="s">
        <v>18</v>
      </c>
      <c r="C181" s="9" t="s">
        <v>3</v>
      </c>
      <c r="D181" s="9">
        <v>127</v>
      </c>
      <c r="E181" s="9">
        <v>90</v>
      </c>
      <c r="F181" s="9">
        <v>37</v>
      </c>
      <c r="G181" s="9"/>
      <c r="H181" s="8">
        <v>135.8792</v>
      </c>
    </row>
    <row r="182" spans="1:8">
      <c r="A182" s="28"/>
      <c r="B182" s="9" t="s">
        <v>17</v>
      </c>
      <c r="C182" s="9" t="s">
        <v>3</v>
      </c>
      <c r="D182" s="9">
        <v>79</v>
      </c>
      <c r="E182" s="9">
        <v>79</v>
      </c>
      <c r="F182" s="9">
        <v>0</v>
      </c>
      <c r="G182" s="9"/>
      <c r="H182" s="8">
        <v>113.6237</v>
      </c>
    </row>
    <row r="183" spans="1:8">
      <c r="A183" s="28"/>
      <c r="B183" s="9" t="s">
        <v>16</v>
      </c>
      <c r="C183" s="9" t="s">
        <v>3</v>
      </c>
      <c r="D183" s="9">
        <v>151</v>
      </c>
      <c r="E183" s="9">
        <v>120</v>
      </c>
      <c r="F183" s="9">
        <v>31</v>
      </c>
      <c r="G183" s="9"/>
      <c r="H183" s="8">
        <v>141.41239999999999</v>
      </c>
    </row>
    <row r="184" spans="1:8">
      <c r="A184" s="28"/>
      <c r="B184" s="9" t="s">
        <v>15</v>
      </c>
      <c r="C184" s="9" t="s">
        <v>3</v>
      </c>
      <c r="D184" s="9">
        <v>135</v>
      </c>
      <c r="E184" s="9">
        <v>135</v>
      </c>
      <c r="F184" s="9">
        <v>0</v>
      </c>
      <c r="G184" s="9"/>
      <c r="H184" s="8">
        <v>114.25320000000001</v>
      </c>
    </row>
    <row r="185" spans="1:8">
      <c r="A185" s="28"/>
      <c r="B185" s="9" t="s">
        <v>14</v>
      </c>
      <c r="C185" s="9" t="s">
        <v>3</v>
      </c>
      <c r="D185" s="9">
        <v>101</v>
      </c>
      <c r="E185" s="9">
        <v>101</v>
      </c>
      <c r="F185" s="9">
        <v>0</v>
      </c>
      <c r="G185" s="9"/>
      <c r="H185" s="8">
        <v>113.935</v>
      </c>
    </row>
    <row r="186" spans="1:8">
      <c r="A186" s="28"/>
      <c r="B186" s="9" t="s">
        <v>13</v>
      </c>
      <c r="C186" s="9" t="s">
        <v>3</v>
      </c>
      <c r="D186" s="9">
        <v>240</v>
      </c>
      <c r="E186" s="9">
        <v>225</v>
      </c>
      <c r="F186" s="9">
        <v>15</v>
      </c>
      <c r="G186" s="9"/>
      <c r="H186" s="8">
        <v>124.87430000000001</v>
      </c>
    </row>
    <row r="187" spans="1:8">
      <c r="A187" s="28"/>
      <c r="B187" s="9" t="s">
        <v>12</v>
      </c>
      <c r="C187" s="9" t="s">
        <v>3</v>
      </c>
      <c r="D187" s="9">
        <v>78</v>
      </c>
      <c r="E187" s="9">
        <v>78</v>
      </c>
      <c r="F187" s="9">
        <v>0</v>
      </c>
      <c r="G187" s="9"/>
      <c r="H187" s="8">
        <v>124.7306</v>
      </c>
    </row>
    <row r="188" spans="1:8">
      <c r="A188" s="28"/>
      <c r="B188" s="9" t="s">
        <v>11</v>
      </c>
      <c r="C188" s="9" t="s">
        <v>3</v>
      </c>
      <c r="D188" s="9">
        <v>56</v>
      </c>
      <c r="E188" s="9">
        <v>56</v>
      </c>
      <c r="F188" s="9">
        <v>0</v>
      </c>
      <c r="G188" s="9"/>
      <c r="H188" s="8">
        <v>110.5471</v>
      </c>
    </row>
    <row r="189" spans="1:8">
      <c r="A189" s="28"/>
      <c r="B189" s="9" t="s">
        <v>10</v>
      </c>
      <c r="C189" s="9" t="s">
        <v>3</v>
      </c>
      <c r="D189" s="9">
        <v>156</v>
      </c>
      <c r="E189" s="9">
        <v>135</v>
      </c>
      <c r="F189" s="9">
        <v>21</v>
      </c>
      <c r="G189" s="9"/>
      <c r="H189" s="8">
        <v>131.89449999999999</v>
      </c>
    </row>
    <row r="190" spans="1:8">
      <c r="A190" s="28"/>
      <c r="B190" s="9" t="s">
        <v>9</v>
      </c>
      <c r="C190" s="9" t="s">
        <v>3</v>
      </c>
      <c r="D190" s="9">
        <v>83</v>
      </c>
      <c r="E190" s="9">
        <v>45</v>
      </c>
      <c r="F190" s="9">
        <v>38</v>
      </c>
      <c r="G190" s="9"/>
      <c r="H190" s="8">
        <v>149.76300000000001</v>
      </c>
    </row>
    <row r="191" spans="1:8">
      <c r="A191" s="28"/>
      <c r="B191" s="9" t="s">
        <v>8</v>
      </c>
      <c r="C191" s="9" t="s">
        <v>3</v>
      </c>
      <c r="D191" s="9">
        <v>45</v>
      </c>
      <c r="E191" s="9">
        <v>45</v>
      </c>
      <c r="F191" s="9">
        <v>0</v>
      </c>
      <c r="G191" s="9"/>
      <c r="H191" s="8">
        <v>130.04509999999999</v>
      </c>
    </row>
    <row r="192" spans="1:8">
      <c r="A192" s="28"/>
      <c r="B192" s="9" t="s">
        <v>7</v>
      </c>
      <c r="C192" s="9" t="s">
        <v>3</v>
      </c>
      <c r="D192" s="9">
        <v>288</v>
      </c>
      <c r="E192" s="9">
        <v>160</v>
      </c>
      <c r="F192" s="9">
        <v>128</v>
      </c>
      <c r="G192" s="9"/>
      <c r="H192" s="8">
        <v>146.53899999999999</v>
      </c>
    </row>
    <row r="193" spans="1:8">
      <c r="A193" s="28"/>
      <c r="B193" s="9" t="s">
        <v>6</v>
      </c>
      <c r="C193" s="9" t="s">
        <v>3</v>
      </c>
      <c r="D193" s="9">
        <v>353</v>
      </c>
      <c r="E193" s="9">
        <v>270</v>
      </c>
      <c r="F193" s="9">
        <v>83</v>
      </c>
      <c r="G193" s="9"/>
      <c r="H193" s="8">
        <v>143.32079999999999</v>
      </c>
    </row>
    <row r="194" spans="1:8">
      <c r="A194" s="28"/>
      <c r="B194" s="9" t="s">
        <v>5</v>
      </c>
      <c r="C194" s="9" t="s">
        <v>3</v>
      </c>
      <c r="D194" s="9">
        <v>239</v>
      </c>
      <c r="E194" s="9">
        <v>239</v>
      </c>
      <c r="F194" s="9">
        <v>0</v>
      </c>
      <c r="G194" s="9"/>
      <c r="H194" s="8">
        <v>112.1789</v>
      </c>
    </row>
    <row r="195" spans="1:8">
      <c r="A195" s="28"/>
      <c r="B195" s="9" t="s">
        <v>4</v>
      </c>
      <c r="C195" s="9" t="s">
        <v>3</v>
      </c>
      <c r="D195" s="9">
        <v>65</v>
      </c>
      <c r="E195" s="9">
        <v>65</v>
      </c>
      <c r="F195" s="9">
        <v>0</v>
      </c>
      <c r="G195" s="9"/>
      <c r="H195" s="8">
        <v>109.91160000000001</v>
      </c>
    </row>
    <row r="196" spans="1:8" ht="18.75">
      <c r="B196" s="33" t="s">
        <v>2</v>
      </c>
      <c r="C196" s="33"/>
      <c r="D196" s="22">
        <f>SUM(D55:D195)</f>
        <v>19998</v>
      </c>
      <c r="E196" s="22">
        <f>SUM(E55:E195)</f>
        <v>15057</v>
      </c>
      <c r="F196" s="22">
        <f>SUM(F55:F195)</f>
        <v>4941</v>
      </c>
      <c r="G196" s="7">
        <f>E196/D196</f>
        <v>0.75292529252925289</v>
      </c>
      <c r="H196" s="6" t="s">
        <v>0</v>
      </c>
    </row>
    <row r="197" spans="1:8" s="4" customFormat="1" ht="18.75">
      <c r="B197" s="30" t="s">
        <v>1</v>
      </c>
      <c r="C197" s="30"/>
      <c r="D197" s="23">
        <f>SUM(D196,D51)</f>
        <v>52850</v>
      </c>
      <c r="E197" s="23">
        <f>SUM(E196,E51)</f>
        <v>28332</v>
      </c>
      <c r="F197" s="23">
        <f>SUM(F196,F51)</f>
        <v>24518</v>
      </c>
      <c r="G197" s="3">
        <f>E197/D197</f>
        <v>0.53608325449385053</v>
      </c>
      <c r="H197" s="2" t="s">
        <v>0</v>
      </c>
    </row>
  </sheetData>
  <mergeCells count="19">
    <mergeCell ref="B197:C197"/>
    <mergeCell ref="A1:H1"/>
    <mergeCell ref="A51:C51"/>
    <mergeCell ref="B196:C196"/>
    <mergeCell ref="B9:C9"/>
    <mergeCell ref="B16:C16"/>
    <mergeCell ref="B20:C20"/>
    <mergeCell ref="B26:C26"/>
    <mergeCell ref="B32:C32"/>
    <mergeCell ref="B50:C50"/>
    <mergeCell ref="A5:A9"/>
    <mergeCell ref="A11:A16"/>
    <mergeCell ref="A18:A20"/>
    <mergeCell ref="A22:A26"/>
    <mergeCell ref="A28:A32"/>
    <mergeCell ref="A34:A50"/>
    <mergeCell ref="A3:H3"/>
    <mergeCell ref="A55:A195"/>
    <mergeCell ref="B53:H53"/>
  </mergeCells>
  <pageMargins left="0.70866141732283472" right="0.70866141732283472" top="1.5748031496062993" bottom="0.78740157480314965" header="0.31496062992125984" footer="0.31496062992125984"/>
  <pageSetup scale="67" orientation="landscape" r:id="rId1"/>
  <headerFooter>
    <oddHeader>&amp;C&amp;G</oddHeader>
  </headerFooter>
  <legacyDrawingHF r:id="rId2"/>
  <webPublishItems count="1">
    <webPublishItem id="10952" divId="puntmin_sems_2011b_10952" sourceType="sheet" destinationFile="C:\Users\2404427\Desktop\dictamen\puntmin_sems_2011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Diaz, Juan Raul</dc:creator>
  <cp:lastModifiedBy>9704264</cp:lastModifiedBy>
  <cp:lastPrinted>2012-08-22T16:00:02Z</cp:lastPrinted>
  <dcterms:created xsi:type="dcterms:W3CDTF">2011-07-25T21:20:12Z</dcterms:created>
  <dcterms:modified xsi:type="dcterms:W3CDTF">2012-09-21T15:53:48Z</dcterms:modified>
</cp:coreProperties>
</file>